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dísticas NOVIEMBRE 2023" sheetId="1" state="visible" r:id="rId2"/>
    <sheet name="Hoja2" sheetId="2" state="visible" r:id="rId3"/>
  </sheets>
  <externalReferences>
    <externalReference r:id="rId4"/>
  </externalReferences>
  <definedNames>
    <definedName function="false" hidden="false" localSheetId="0" name="_xlnm.Print_Area" vbProcedure="false">'Estadísticas NOVIEMBRE 2023'!$B$2:$Q$254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<sst xmlns="http://schemas.openxmlformats.org/spreadsheetml/2006/main" count="54" uniqueCount="42">
  <si>
    <t xml:space="preserve">UNIDAD DE TRANSPARENCIA DEL O.P.D. SERVICIOS DE SALUD DEL MUNICIPIO DE ZAPOPAN</t>
  </si>
  <si>
    <t xml:space="preserve">INFORMACIÓN ESTADÍSTICA DICIEMBRE 2023 </t>
  </si>
  <si>
    <t xml:space="preserve"> </t>
  </si>
  <si>
    <t xml:space="preserve">SOLICITUDES POR TIPO</t>
  </si>
  <si>
    <t xml:space="preserve">SOLICITUD POR GÉNERO</t>
  </si>
  <si>
    <t xml:space="preserve">PNT</t>
  </si>
  <si>
    <t xml:space="preserve">MANUALES</t>
  </si>
  <si>
    <t xml:space="preserve">CORREO</t>
  </si>
  <si>
    <t xml:space="preserve">TOTAL</t>
  </si>
  <si>
    <t xml:space="preserve">   </t>
  </si>
  <si>
    <t xml:space="preserve">MASCULINO</t>
  </si>
  <si>
    <t xml:space="preserve">FEMENINO</t>
  </si>
  <si>
    <t xml:space="preserve">EMPRESAS</t>
  </si>
  <si>
    <t xml:space="preserve">SEUDÓNIMO</t>
  </si>
  <si>
    <t xml:space="preserve">                   …………        </t>
  </si>
  <si>
    <t xml:space="preserve">TIPO DE RESPUESTAS</t>
  </si>
  <si>
    <t xml:space="preserve">       FORMATO SOLICITADO</t>
  </si>
  <si>
    <t xml:space="preserve">VIA CORREO ELECTRONICO</t>
  </si>
  <si>
    <t xml:space="preserve">VÍA PNT</t>
  </si>
  <si>
    <t xml:space="preserve">REPRODUCCIÓN DE DOCUMENTOS (COPIA SIMPLE, COPIA CERTIFICADA, PLANO SIMPLE Y PLANO CERTIFICADO)</t>
  </si>
  <si>
    <t xml:space="preserve">FORMATO DIGITAL</t>
  </si>
  <si>
    <t xml:space="preserve">CONSULTA DIRECTA</t>
  </si>
  <si>
    <t xml:space="preserve">  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</si>
  <si>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</si>
  <si>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</si>
  <si>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 xml:space="preserve">PREGUNTAS</t>
  </si>
  <si>
    <t xml:space="preserve">                    RECURSOS DE REVISIÓN</t>
  </si>
  <si>
    <t xml:space="preserve">RECURSOS DE REVISIÓN</t>
  </si>
  <si>
    <t xml:space="preserve">SOLICITUDES REMITIDAS POR EL ITEI</t>
  </si>
  <si>
    <t xml:space="preserve">TIPO DE INFORMACIÓN</t>
  </si>
  <si>
    <t xml:space="preserve">CONFIDENCIAL</t>
  </si>
  <si>
    <t xml:space="preserve">INFORMACIÓN POR TEMÁTICA</t>
  </si>
  <si>
    <t xml:space="preserve">NOTIFICACIONES DE RESPUESTA</t>
  </si>
  <si>
    <t xml:space="preserve">SOLICITUDES CONTESTADAS POR DIRECCION </t>
  </si>
  <si>
    <t xml:space="preserve">Dirección General </t>
  </si>
  <si>
    <t xml:space="preserve">Dirección Administrativa</t>
  </si>
  <si>
    <t xml:space="preserve">Dirección Medica</t>
  </si>
  <si>
    <t xml:space="preserve">Dirección Jurídica</t>
  </si>
  <si>
    <t xml:space="preserve">Contraloría Interna</t>
  </si>
  <si>
    <t xml:space="preserve">Dirección de Urgencias Medicas</t>
  </si>
  <si>
    <t xml:space="preserve">Dirección del Hospital General de Zapopan</t>
  </si>
  <si>
    <t xml:space="preserve">Debido a que las solicitudes de información se derivan a diversas de dependencias, el número no es coincidente con el total de solicitudes respondidas.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</si>
</sst>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3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4"/>
      <name val="Century Gothic"/>
      <family val="2"/>
      <charset val="1"/>
    </font>
    <font>
      <b val="true"/>
      <sz val="26"/>
      <name val="Aparajita"/>
      <family val="2"/>
      <charset val="1"/>
    </font>
    <font>
      <b val="true"/>
      <sz val="8"/>
      <color rgb="FF000000"/>
      <name val="Century Gothic"/>
      <family val="2"/>
      <charset val="1"/>
    </font>
    <font>
      <b val="true"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 val="true"/>
      <sz val="12"/>
      <color rgb="FF000000"/>
      <name val="Century Gothic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0.5"/>
      <color rgb="FF000000"/>
      <name val="Calibri"/>
      <family val="2"/>
    </font>
    <font>
      <sz val="10"/>
      <color rgb="FF000000"/>
      <name val="Calibri"/>
      <family val="2"/>
    </font>
    <font>
      <sz val="10"/>
      <color rgb="FFFFFF00"/>
      <name val="Calibri"/>
      <family val="2"/>
    </font>
    <font>
      <b val="true"/>
      <sz val="12"/>
      <color rgb="FF000000"/>
      <name val="Calibri"/>
      <family val="2"/>
    </font>
    <font>
      <sz val="10"/>
      <name val="Arial"/>
      <family val="2"/>
    </font>
    <font>
      <b val="true"/>
      <sz val="18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17375E"/>
      <name val="Calibri"/>
      <family val="2"/>
    </font>
    <font>
      <b val="true"/>
      <sz val="10"/>
      <color rgb="FF4F6228"/>
      <name val="Calibri"/>
      <family val="2"/>
    </font>
    <font>
      <sz val="10"/>
      <color rgb="FF953735"/>
      <name val="Calibri"/>
      <family val="2"/>
    </font>
    <font>
      <b val="true"/>
      <sz val="10"/>
      <color rgb="FF953735"/>
      <name val="Calibri"/>
      <family val="2"/>
    </font>
    <font>
      <b val="true"/>
      <sz val="10"/>
      <color rgb="FF632523"/>
      <name val="Calibri"/>
      <family val="2"/>
    </font>
    <font>
      <sz val="10"/>
      <color rgb="FF632523"/>
      <name val="Calibri"/>
      <family val="2"/>
    </font>
    <font>
      <b val="true"/>
      <sz val="12"/>
      <color rgb="FF632523"/>
      <name val="Calibri"/>
      <family val="2"/>
    </font>
    <font>
      <sz val="10"/>
      <color rgb="FF984807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92D050"/>
        <bgColor rgb="FF9BBB59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medium"/>
      <bottom style="medium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8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8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8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8" borderId="3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9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8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8" borderId="6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0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1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2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2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8" borderId="2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8" borderId="12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8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8" borderId="15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8" borderId="6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10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5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8" borderId="5" xfId="2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8" borderId="11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8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8" borderId="1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8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6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8" borderId="18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8" borderId="5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8" borderId="15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2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8" borderId="19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8" borderId="6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8" borderId="5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8" borderId="5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13" fillId="2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8" borderId="15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8" borderId="19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8" borderId="5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6" fontId="13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8" borderId="11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1" xfId="2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8" borderId="2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7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3" xfId="2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8" borderId="2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5" xfId="2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8" borderId="1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5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0" xfId="20"/>
    <cellStyle name="Normal 11" xfId="21"/>
    <cellStyle name="Normal 12" xfId="22"/>
    <cellStyle name="Normal 13" xfId="23"/>
    <cellStyle name="Normal 14" xfId="24"/>
    <cellStyle name="Normal 15" xfId="25"/>
    <cellStyle name="Normal 16" xfId="26"/>
    <cellStyle name="Normal 2" xfId="27"/>
    <cellStyle name="Normal 2 2" xfId="28"/>
    <cellStyle name="Normal 3" xfId="29"/>
    <cellStyle name="Normal 4" xfId="30"/>
    <cellStyle name="Normal 5" xfId="31"/>
    <cellStyle name="Normal 6" xfId="32"/>
    <cellStyle name="Normal 7" xfId="33"/>
    <cellStyle name="Normal 8" xfId="34"/>
    <cellStyle name="Normal 9" xfId="35"/>
  </cellStyles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20"/>
      <c:rAngAx val="0"/>
      <c:perspective val="30"/>
    </c:view3D>
    <c:floor>
      <c:spPr>
        <a:noFill/>
        <a:ln w="9360">
          <a:solidFill>
            <a:srgbClr val="878787"/>
          </a:solidFill>
          <a:round/>
        </a:ln>
      </c:spPr>
    </c:floor>
    <c:sideWall>
      <c:spPr>
        <a:noFill/>
        <a:ln w="9360">
          <a:solidFill>
            <a:srgbClr val="878787"/>
          </a:solidFill>
          <a:round/>
        </a:ln>
      </c:spPr>
    </c:sideWall>
    <c:backWall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121502797761791"/>
          <c:y val="0.222822591020198"/>
          <c:w val="0.946123101518785"/>
          <c:h val="0.6193232985977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ab4744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ab4744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50" spc="-1" strike="noStrike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525969756738988"/>
                  <c:y val="0.0046620046620046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50" spc="-1" strike="noStrike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5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/>
                </c:pt>
                <c:pt idx="1">
                  <c:v/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ffff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ffff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ffff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/>
                </c:pt>
                <c:pt idx="1">
                  <c:v/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</c:ser>
        <c:gapWidth val="95"/>
        <c:shape val="box"/>
        <c:axId val="88051166"/>
        <c:axId val="79181040"/>
        <c:axId val="0"/>
      </c:bar3DChart>
      <c:catAx>
        <c:axId val="8805116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2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181040"/>
        <c:crosses val="autoZero"/>
        <c:auto val="1"/>
        <c:lblAlgn val="ctr"/>
        <c:lblOffset val="100"/>
        <c:noMultiLvlLbl val="0"/>
      </c:catAx>
      <c:valAx>
        <c:axId val="79181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051166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b="1" sz="18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MX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MX" sz="1800" spc="-1" strike="noStrike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30"/>
    </c:view3D>
    <c:floor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2023'!$D$103:$J$103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2023'!$G$104:$G$108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2023'!$H$104:$H$108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a9cedc"/>
              </a:solidFill>
              <a:ln w="9360">
                <a:solidFill>
                  <a:srgbClr val="337d9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a9cedc"/>
              </a:solidFill>
              <a:ln w="9360">
                <a:solidFill>
                  <a:srgbClr val="337d9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a9cedc"/>
              </a:solidFill>
              <a:ln w="9360">
                <a:solidFill>
                  <a:srgbClr val="337d90"/>
                </a:solidFill>
                <a:round/>
              </a:ln>
            </c:spPr>
          </c:dPt>
          <c:dLbls>
            <c:numFmt formatCode="General" sourceLinked="1"/>
            <c:dLbl>
              <c:idx val="0"/>
              <c:layout>
                <c:manualLayout>
                  <c:x val="0.0136507558031164"/>
                  <c:y val="-0.028837798861020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0765403750478377"/>
                  <c:y val="-0.027586213554461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0918484500574053"/>
                  <c:y val="-0.027586213554461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NOVIEMBRE 2023'!$I$104:$I$108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95"/>
        <c:shape val="cylinder"/>
        <c:axId val="83896164"/>
        <c:axId val="43720649"/>
        <c:axId val="0"/>
      </c:bar3DChart>
      <c:catAx>
        <c:axId val="838961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17375e"/>
                </a:solidFill>
                <a:latin typeface="Calibri"/>
              </a:defRPr>
            </a:pPr>
          </a:p>
        </c:txPr>
        <c:crossAx val="43720649"/>
        <c:crosses val="autoZero"/>
        <c:auto val="1"/>
        <c:lblAlgn val="ctr"/>
        <c:lblOffset val="100"/>
        <c:noMultiLvlLbl val="0"/>
      </c:catAx>
      <c:valAx>
        <c:axId val="437206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896164"/>
        <c:crossBetween val="between"/>
      </c:valAx>
    </c:plotArea>
    <c:plotVisOnly val="1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30"/>
    </c:view3D>
    <c:floor>
      <c:spPr>
        <a:solidFill>
          <a:srgbClr val="ebf1de"/>
        </a:solidFill>
        <a:ln w="9360">
          <a:noFill/>
        </a:ln>
      </c:spPr>
    </c:floor>
    <c:sideWall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00337776977121239"/>
          <c:y val="0.170230263157895"/>
          <c:w val="0.968789407313997"/>
          <c:h val="0.711143092105263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2023'!$F$161:$F$164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2023'!$H$161:$H$164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2023'!$G$161:$G$164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b8cd97"/>
              </a:solidFill>
              <a:ln w="9360">
                <a:solidFill>
                  <a:srgbClr val="70883d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b8cd97"/>
              </a:solidFill>
              <a:ln w="9360">
                <a:solidFill>
                  <a:srgbClr val="70883d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b8cd97"/>
              </a:solidFill>
              <a:ln w="9360">
                <a:solidFill>
                  <a:srgbClr val="70883d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b8cd97"/>
              </a:solidFill>
              <a:ln w="9360">
                <a:solidFill>
                  <a:srgbClr val="70883d"/>
                </a:solidFill>
                <a:round/>
              </a:ln>
            </c:spPr>
          </c:dPt>
          <c:dLbls>
            <c:numFmt formatCode="General" sourceLinked="1"/>
            <c:dLbl>
              <c:idx val="0"/>
              <c:layout>
                <c:manualLayout>
                  <c:x val="0.0274776665574616"/>
                  <c:y val="-0.19397429370270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226440297060485"/>
                  <c:y val="-0.1581196049129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33200133200133"/>
                  <c:y val="-0.14529914529914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1988011988012"/>
                  <c:y val="-0.15811965811965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2023'!$I$161:$I$164</c:f>
              <c:numCache>
                <c:formatCode>General</c:formatCode>
                <c:ptCount val="4"/>
                <c:pt idx="0">
                  <c:v>18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NOVIEMBRE 2023'!$J$161:$J$164</c:f>
              <c:numCache>
                <c:formatCode>General</c:formatCode>
                <c:ptCount val="4"/>
                <c:pt idx="0">
                  <c:v>0.9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95"/>
        <c:shape val="cylinder"/>
        <c:axId val="23941909"/>
        <c:axId val="17588655"/>
        <c:axId val="0"/>
      </c:bar3DChart>
      <c:catAx>
        <c:axId val="2394190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4f6228"/>
                </a:solidFill>
                <a:latin typeface="Calibri"/>
              </a:defRPr>
            </a:pPr>
          </a:p>
        </c:txPr>
        <c:crossAx val="17588655"/>
        <c:crosses val="autoZero"/>
        <c:auto val="1"/>
        <c:lblAlgn val="ctr"/>
        <c:lblOffset val="100"/>
        <c:noMultiLvlLbl val="0"/>
      </c:catAx>
      <c:valAx>
        <c:axId val="1758865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941909"/>
        <c:crossBetween val="between"/>
      </c:valAx>
    </c:plotArea>
    <c:plotVisOnly val="1"/>
    <c:dispBlanksAs val="zero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MX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MX" sz="1800" spc="-1" strike="noStrike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  <c:perspective val="30"/>
    </c:view3D>
    <c:floor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283385192995088"/>
          <c:y val="0.194519131334023"/>
          <c:w val="0.963072492092473"/>
          <c:h val="0.598345398138573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spPr>
              <a:solidFill>
                <a:srgbClr val="d99694"/>
              </a:solidFill>
              <a:ln w="9360">
                <a:solidFill>
                  <a:srgbClr val="8c3734"/>
                </a:solidFill>
                <a:round/>
              </a:ln>
            </c:spPr>
          </c:dPt>
          <c:dLbls>
            <c:numFmt formatCode="General" sourceLinked="1"/>
            <c:dLbl>
              <c:idx val="3"/>
              <c:layout>
                <c:manualLayout>
                  <c:x val="0.0116666666666668"/>
                  <c:y val="-0.032407407407410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2023'!$F$219:$F$222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ab4744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ab4744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ab4744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ab4744"/>
              </a:solidFill>
              <a:ln w="9360">
                <a:solidFill>
                  <a:srgbClr val="8c3734"/>
                </a:solidFill>
                <a:round/>
              </a:ln>
            </c:spPr>
          </c:dPt>
          <c:dLbls>
            <c:numFmt formatCode="General" sourceLinked="1"/>
            <c:dLbl>
              <c:idx val="0"/>
              <c:layout>
                <c:manualLayout>
                  <c:x val="0.0216666666666667"/>
                  <c:y val="-0.097222222222222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953735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166666666666681"/>
                  <c:y val="-0.13888888888888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953735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66666666666667"/>
                  <c:y val="-0.11111111111111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953735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0666666666666667"/>
                  <c:y val="-0.12037037037037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953735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953735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2023'!$G$219:$G$222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c0504d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c0504d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c0504d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c0504d"/>
              </a:solidFill>
              <a:ln w="9360">
                <a:solidFill>
                  <a:srgbClr val="8c3734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49625935162095"/>
                  <c:y val="-0.064814814814815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33000831255195"/>
                  <c:y val="-0.027777777777778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2023'!$H$219:$H$222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2023'!$I$219:$I$222</c:f>
              <c:numCache>
                <c:formatCode>General</c:formatCode>
                <c:ptCount val="4"/>
                <c:pt idx="0">
                  <c:v>10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e0bdbc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e0bdbc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e0bdbc"/>
              </a:solidFill>
              <a:ln w="9360">
                <a:solidFill>
                  <a:srgbClr val="8c3734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e0bdbc"/>
              </a:solidFill>
              <a:ln w="9360">
                <a:solidFill>
                  <a:srgbClr val="8c3734"/>
                </a:solidFill>
                <a:round/>
              </a:ln>
            </c:spPr>
          </c:dPt>
          <c:dLbls>
            <c:numFmt formatCode="0%" sourceLinked="1"/>
            <c:dLbl>
              <c:idx val="0"/>
              <c:layout>
                <c:manualLayout>
                  <c:x val="0.0042935207661372"/>
                  <c:y val="0.143518518518519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343481661290976"/>
                  <c:y val="0.0555555555555555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03044498387293"/>
                  <c:y val="-0.0601851851851852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03044498387293"/>
                  <c:y val="-0.0555555555555555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NOVIEMBRE 2023'!$J$219:$J$222</c:f>
              <c:numCache>
                <c:formatCode>General</c:formatCode>
                <c:ptCount val="4"/>
                <c:pt idx="0">
                  <c:v>0.5</c:v>
                </c:pt>
                <c:pt idx="1">
                  <c:v>0.05</c:v>
                </c:pt>
                <c:pt idx="2">
                  <c:v>0.45</c:v>
                </c:pt>
                <c:pt idx="3">
                  <c:v>0</c:v>
                </c:pt>
              </c:numCache>
            </c:numRef>
          </c:val>
        </c:ser>
        <c:gapWidth val="95"/>
        <c:shape val="cylinder"/>
        <c:axId val="61115807"/>
        <c:axId val="1286707"/>
        <c:axId val="0"/>
      </c:bar3DChart>
      <c:catAx>
        <c:axId val="611158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632523"/>
                </a:solidFill>
                <a:latin typeface="Calibri"/>
              </a:defRPr>
            </a:pPr>
          </a:p>
        </c:txPr>
        <c:crossAx val="1286707"/>
        <c:crosses val="autoZero"/>
        <c:auto val="1"/>
        <c:lblAlgn val="ctr"/>
        <c:lblOffset val="100"/>
        <c:noMultiLvlLbl val="0"/>
      </c:catAx>
      <c:valAx>
        <c:axId val="128670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115807"/>
        <c:crossBetween val="between"/>
      </c:valAx>
    </c:plotArea>
    <c:plotVisOnly val="1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20"/>
      <c:rAngAx val="0"/>
      <c:perspective val="30"/>
    </c:view3D>
    <c:floor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spPr>
        <a:noFill/>
        <a:ln w="9360">
          <a:solidFill>
            <a:srgbClr val="878787"/>
          </a:solidFill>
          <a:round/>
        </a:ln>
      </c:spPr>
    </c:sideWall>
    <c:backWall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045673817099456"/>
          <c:y val="0.232247597653813"/>
          <c:w val="0.946115159601765"/>
          <c:h val="0.61936852614501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2023'!$C$22:$E$22</c:f>
              <c:numCache>
                <c:formatCode>General</c:formatCode>
                <c:ptCount val="3"/>
                <c:pt idx="0">
                  <c:v>10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Lbls>
            <c:numFmt formatCode="0%" sourceLinked="1"/>
            <c:dLbl>
              <c:idx val="0"/>
              <c:layout>
                <c:manualLayout>
                  <c:x val="0.0211031581628491"/>
                  <c:y val="-0.0864445790430042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145950861525175"/>
                  <c:y val="-0.130880825211533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0805119602657706"/>
                  <c:y val="-0.16909678248261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NOVIEMBRE 2023'!$C$23:$E$23</c:f>
              <c:numCache>
                <c:formatCode>General</c:formatCode>
                <c:ptCount val="3"/>
                <c:pt idx="0">
                  <c:v>0.5</c:v>
                </c:pt>
                <c:pt idx="1">
                  <c:v>0.45</c:v>
                </c:pt>
                <c:pt idx="2">
                  <c:v>0.05</c:v>
                </c:pt>
              </c:numCache>
            </c:numRef>
          </c:val>
        </c:ser>
        <c:gapWidth val="95"/>
        <c:shape val="cylinder"/>
        <c:axId val="90993487"/>
        <c:axId val="41432259"/>
        <c:axId val="0"/>
      </c:bar3DChart>
      <c:catAx>
        <c:axId val="909934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200" spc="-1" strike="noStrike">
                <a:solidFill>
                  <a:srgbClr val="632523"/>
                </a:solidFill>
                <a:latin typeface="Calibri"/>
              </a:defRPr>
            </a:pPr>
          </a:p>
        </c:txPr>
        <c:crossAx val="41432259"/>
        <c:crosses val="autoZero"/>
        <c:auto val="1"/>
        <c:lblAlgn val="ctr"/>
        <c:lblOffset val="100"/>
        <c:noMultiLvlLbl val="0"/>
      </c:catAx>
      <c:valAx>
        <c:axId val="414322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993487"/>
        <c:crossBetween val="between"/>
      </c:valAx>
    </c:plotArea>
    <c:plotVisOnly val="0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MX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MX" sz="1800" spc="-1" strike="noStrike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  <c:perspective val="30"/>
    </c:view3D>
    <c:floor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spPr>
        <a:noFill/>
        <a:ln w="25560">
          <a:noFill/>
        </a:ln>
      </c:spPr>
    </c:sideWall>
    <c:backWall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0.0262710554782877"/>
          <c:y val="0.1883141520172"/>
          <c:w val="0.946994282182043"/>
          <c:h val="0.64069811559377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NOVIEMBRE 2023'!$H$20:$O$20</c:f>
              <c:strCache>
                <c:ptCount val="1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2023'!$H$22:$K$22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d09493"/>
              </a:solidFill>
              <a:ln w="0">
                <a:noFill/>
              </a:ln>
            </c:spPr>
          </c:dPt>
          <c:dLbls>
            <c:numFmt formatCode="0%" sourceLinked="1"/>
            <c:dLbl>
              <c:idx val="0"/>
              <c:layout>
                <c:manualLayout>
                  <c:x val="-0.00176792073033223"/>
                  <c:y val="-0.0921052313492087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266666666666667"/>
                  <c:y val="-0.0921052313492087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33333333333333"/>
                  <c:y val="-0.105263121541963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06666666666667"/>
                  <c:y val="-0.0877192679516273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632523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632523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NOVIEMBRE 2023'!$H$23:$K$23</c:f>
              <c:numCache>
                <c:formatCode>General</c:formatCode>
                <c:ptCount val="4"/>
                <c:pt idx="0">
                  <c:v>0.4</c:v>
                </c:pt>
                <c:pt idx="1">
                  <c:v>0.3</c:v>
                </c:pt>
                <c:pt idx="2">
                  <c:v>0</c:v>
                </c:pt>
                <c:pt idx="3">
                  <c:v>0.3</c:v>
                </c:pt>
              </c:numCache>
            </c:numRef>
          </c:val>
        </c:ser>
        <c:gapWidth val="95"/>
        <c:shape val="cylinder"/>
        <c:axId val="99462843"/>
        <c:axId val="19592158"/>
        <c:axId val="0"/>
      </c:bar3DChart>
      <c:catAx>
        <c:axId val="994628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200" spc="-1" strike="noStrike">
                <a:solidFill>
                  <a:srgbClr val="632523"/>
                </a:solidFill>
                <a:latin typeface="Calibri"/>
              </a:defRPr>
            </a:pPr>
          </a:p>
        </c:txPr>
        <c:crossAx val="19592158"/>
        <c:crosses val="autoZero"/>
        <c:auto val="1"/>
        <c:lblAlgn val="ctr"/>
        <c:lblOffset val="100"/>
        <c:noMultiLvlLbl val="0"/>
      </c:catAx>
      <c:valAx>
        <c:axId val="1959215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462843"/>
        <c:crossBetween val="between"/>
      </c:valAx>
    </c:plotArea>
    <c:plotVisOnly val="0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MX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MX" sz="1800" spc="-1" strike="noStrike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  <c:perspective val="30"/>
    </c:view3D>
    <c:floor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2023'!$G$190:$G$193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2023'!$H$190:$H$193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2023'!$I$190:$I$193</c:f>
              <c:numCache>
                <c:formatCode>General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acab4"/>
              </a:solidFill>
              <a:ln w="9360">
                <a:solidFill>
                  <a:srgbClr val="b46b2e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acab4"/>
              </a:solidFill>
              <a:ln w="9360">
                <a:solidFill>
                  <a:srgbClr val="b46b2e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acab4"/>
              </a:solidFill>
              <a:ln w="9360">
                <a:solidFill>
                  <a:srgbClr val="b46b2e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acab4"/>
              </a:solidFill>
              <a:ln w="9360">
                <a:solidFill>
                  <a:srgbClr val="b46b2e"/>
                </a:solidFill>
                <a:round/>
              </a:ln>
            </c:spPr>
          </c:dPt>
          <c:dLbls>
            <c:numFmt formatCode="0%" sourceLinked="1"/>
            <c:dLbl>
              <c:idx val="0"/>
              <c:layout>
                <c:manualLayout>
                  <c:x val="0.0120902079547748"/>
                  <c:y val="-0.126829208033692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211512214819302"/>
                  <c:y val="-0.117364204663515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222174843529175"/>
                  <c:y val="-0.118783543399267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118320209973754"/>
                  <c:y val="-0.151674762693912"/>
                </c:manualLayout>
              </c:layout>
              <c:numFmt formatCode="0%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NOVIEMBRE 2023'!$D$190:$E$193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NOVIEMBRE 2023'!$J$190:$J$193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95"/>
        <c:shape val="cylinder"/>
        <c:axId val="99019026"/>
        <c:axId val="11271778"/>
        <c:axId val="0"/>
      </c:bar3DChart>
      <c:catAx>
        <c:axId val="990190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984807"/>
                </a:solidFill>
                <a:latin typeface="Calibri"/>
              </a:defRPr>
            </a:pPr>
          </a:p>
        </c:txPr>
        <c:crossAx val="11271778"/>
        <c:crosses val="autoZero"/>
        <c:auto val="1"/>
        <c:lblAlgn val="ctr"/>
        <c:lblOffset val="100"/>
        <c:noMultiLvlLbl val="0"/>
      </c:catAx>
      <c:valAx>
        <c:axId val="1127177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019026"/>
        <c:crossBetween val="between"/>
      </c:valAx>
    </c:plotArea>
    <c:plotVisOnly val="1"/>
    <c:dispBlanksAs val="gap"/>
  </c:chart>
  <c:spPr>
    <a:solidFill>
      <a:srgbClr val="bfbfbf"/>
    </a:solidFill>
    <a:ln w="9360">
      <a:solidFill>
        <a:srgbClr val="d9d9d9"/>
      </a:solidFill>
      <a:round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20"/>
      <c:rAngAx val="1"/>
      <c:perspective val="30"/>
    </c:view3D>
    <c:floor>
      <c:spPr>
        <a:noFill/>
        <a:ln w="9360">
          <a:solidFill>
            <a:srgbClr val="878787"/>
          </a:solidFill>
          <a:round/>
        </a:ln>
      </c:spPr>
    </c:floor>
    <c:sideWall>
      <c:spPr>
        <a:noFill/>
        <a:ln w="9360">
          <a:solidFill>
            <a:srgbClr val="878787"/>
          </a:solidFill>
          <a:round/>
        </a:ln>
      </c:spPr>
    </c:sideWall>
    <c:backWall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0585970915312233"/>
          <c:y val="0"/>
          <c:w val="0.9412196016131"/>
          <c:h val="0.67220172201722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NOVIEMBRE 2023'!$E$248:$E$254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NOVIEMBRE 2023'!$F$248:$F$254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NOVIEMBRE 2023'!$G$248:$G$254</c:f>
              <c:numCache>
                <c:formatCode>General</c:formatCode>
                <c:ptCount val="7"/>
                <c:pt idx="0">
                  <c:v>0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</c:ser>
        <c:gapWidth val="150"/>
        <c:shape val="box"/>
        <c:axId val="86415378"/>
        <c:axId val="86924940"/>
        <c:axId val="0"/>
      </c:bar3DChart>
      <c:catAx>
        <c:axId val="8641537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924940"/>
        <c:crosses val="autoZero"/>
        <c:auto val="1"/>
        <c:lblAlgn val="ctr"/>
        <c:lblOffset val="100"/>
        <c:noMultiLvlLbl val="0"/>
      </c:catAx>
      <c:valAx>
        <c:axId val="869249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415378"/>
        <c:crossBetween val="between"/>
      </c:valAx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20"/>
      <c:rAngAx val="1"/>
      <c:perspective val="30"/>
    </c:view3D>
    <c:floor>
      <c:spPr>
        <a:noFill/>
        <a:ln w="9360">
          <a:solidFill>
            <a:srgbClr val="878787"/>
          </a:solidFill>
          <a:round/>
        </a:ln>
      </c:spPr>
    </c:floor>
    <c:sideWall>
      <c:spPr>
        <a:noFill/>
        <a:ln w="9360">
          <a:solidFill>
            <a:srgbClr val="878787"/>
          </a:solidFill>
          <a:round/>
        </a:ln>
      </c:spPr>
    </c:sideWall>
    <c:backWall>
      <c:spPr>
        <a:noFill/>
        <a:ln w="9360">
          <a:solidFill>
            <a:srgbClr val="878787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2023'!$F$44:$F$59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2023'!$G$44:$G$59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2023'!$H$44:$H$59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2023'!$I$44:$I$59</c:f>
              <c:numCache>
                <c:formatCode>General</c:formatCode>
                <c:ptCount val="16"/>
              </c:numCache>
            </c:numRef>
          </c:val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NOVIEMBRE 2023'!$E$44:$E$59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NOVIEMBRE 2023'!$J$44:$J$59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gapWidth val="150"/>
        <c:shape val="box"/>
        <c:axId val="43779687"/>
        <c:axId val="60673197"/>
        <c:axId val="0"/>
      </c:bar3DChart>
      <c:catAx>
        <c:axId val="437796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673197"/>
        <c:crosses val="autoZero"/>
        <c:auto val="1"/>
        <c:lblAlgn val="ctr"/>
        <c:lblOffset val="100"/>
        <c:noMultiLvlLbl val="0"/>
      </c:catAx>
      <c:valAx>
        <c:axId val="606731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779687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<Relationship Id="rId10" Type="http://schemas.openxmlformats.org/officeDocument/2006/relationships/image" Target="../media/image1.png"/><Relationship Id="rId11" Type="http://schemas.openxmlformats.org/officeDocument/2006/relationships/image" Target="../media/image2.png"/><Relationship Id="rId12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9360</xdr:colOff>
      <xdr:row>24</xdr:row>
      <xdr:rowOff>104040</xdr:rowOff>
    </xdr:from>
    <xdr:to>
      <xdr:col>6</xdr:col>
      <xdr:colOff>48240</xdr:colOff>
      <xdr:row>39</xdr:row>
      <xdr:rowOff>44280</xdr:rowOff>
    </xdr:to>
    <xdr:graphicFrame>
      <xdr:nvGraphicFramePr>
        <xdr:cNvPr id="0" name="2 Gráfico"/>
        <xdr:cNvGraphicFramePr/>
      </xdr:nvGraphicFramePr>
      <xdr:xfrm>
        <a:off x="734040" y="5618880"/>
        <a:ext cx="6755040" cy="279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134640</xdr:colOff>
      <xdr:row>136</xdr:row>
      <xdr:rowOff>5760</xdr:rowOff>
    </xdr:to>
    <xdr:graphicFrame>
      <xdr:nvGraphicFramePr>
        <xdr:cNvPr id="1" name="3 Gráfico"/>
        <xdr:cNvGraphicFramePr/>
      </xdr:nvGraphicFramePr>
      <xdr:xfrm>
        <a:off x="1438920" y="23043600"/>
        <a:ext cx="14976000" cy="4755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117720</xdr:colOff>
      <xdr:row>186</xdr:row>
      <xdr:rowOff>63000</xdr:rowOff>
    </xdr:to>
    <xdr:graphicFrame>
      <xdr:nvGraphicFramePr>
        <xdr:cNvPr id="2" name="4 Gráfico"/>
        <xdr:cNvGraphicFramePr/>
      </xdr:nvGraphicFramePr>
      <xdr:xfrm>
        <a:off x="1267920" y="34423200"/>
        <a:ext cx="15986520" cy="350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1104840</xdr:colOff>
      <xdr:row>245</xdr:row>
      <xdr:rowOff>76680</xdr:rowOff>
    </xdr:to>
    <xdr:graphicFrame>
      <xdr:nvGraphicFramePr>
        <xdr:cNvPr id="3" name="5 Gráfico"/>
        <xdr:cNvGraphicFramePr/>
      </xdr:nvGraphicFramePr>
      <xdr:xfrm>
        <a:off x="2127600" y="46063080"/>
        <a:ext cx="13998960" cy="348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307800</xdr:colOff>
      <xdr:row>39</xdr:row>
      <xdr:rowOff>43920</xdr:rowOff>
    </xdr:to>
    <xdr:graphicFrame>
      <xdr:nvGraphicFramePr>
        <xdr:cNvPr id="4" name="6 Gráfico"/>
        <xdr:cNvGraphicFramePr/>
      </xdr:nvGraphicFramePr>
      <xdr:xfrm>
        <a:off x="734040" y="5532120"/>
        <a:ext cx="7014600" cy="288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792720</xdr:colOff>
      <xdr:row>39</xdr:row>
      <xdr:rowOff>40320</xdr:rowOff>
    </xdr:to>
    <xdr:graphicFrame>
      <xdr:nvGraphicFramePr>
        <xdr:cNvPr id="5" name="7 Gráfico"/>
        <xdr:cNvGraphicFramePr/>
      </xdr:nvGraphicFramePr>
      <xdr:xfrm>
        <a:off x="8826120" y="5566680"/>
        <a:ext cx="6988320" cy="284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308160</xdr:colOff>
      <xdr:row>213</xdr:row>
      <xdr:rowOff>30960</xdr:rowOff>
    </xdr:to>
    <xdr:graphicFrame>
      <xdr:nvGraphicFramePr>
        <xdr:cNvPr id="6" name="8 Gráfico"/>
        <xdr:cNvGraphicFramePr/>
      </xdr:nvGraphicFramePr>
      <xdr:xfrm>
        <a:off x="2286000" y="40056120"/>
        <a:ext cx="13043880" cy="314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867240</xdr:colOff>
      <xdr:row>347</xdr:row>
      <xdr:rowOff>117360</xdr:rowOff>
    </xdr:to>
    <xdr:graphicFrame>
      <xdr:nvGraphicFramePr>
        <xdr:cNvPr id="7" name="9 Gráfico"/>
        <xdr:cNvGraphicFramePr/>
      </xdr:nvGraphicFramePr>
      <xdr:xfrm>
        <a:off x="329040" y="63063360"/>
        <a:ext cx="17674920" cy="760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495000</xdr:colOff>
      <xdr:row>100</xdr:row>
      <xdr:rowOff>153000</xdr:rowOff>
    </xdr:to>
    <xdr:graphicFrame>
      <xdr:nvGraphicFramePr>
        <xdr:cNvPr id="8" name="13 Gráfico"/>
        <xdr:cNvGraphicFramePr/>
      </xdr:nvGraphicFramePr>
      <xdr:xfrm>
        <a:off x="669240" y="14757120"/>
        <a:ext cx="16962480" cy="586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twoCell">
    <xdr:from>
      <xdr:col>8</xdr:col>
      <xdr:colOff>844200</xdr:colOff>
      <xdr:row>1</xdr:row>
      <xdr:rowOff>75600</xdr:rowOff>
    </xdr:from>
    <xdr:to>
      <xdr:col>10</xdr:col>
      <xdr:colOff>808200</xdr:colOff>
      <xdr:row>9</xdr:row>
      <xdr:rowOff>41040</xdr:rowOff>
    </xdr:to>
    <xdr:pic>
      <xdr:nvPicPr>
        <xdr:cNvPr id="9" name="10 Imagen" descr="lcj-saludcom"/>
        <xdr:cNvPicPr/>
      </xdr:nvPicPr>
      <xdr:blipFill>
        <a:blip r:embed="rId10"/>
        <a:stretch/>
      </xdr:blipFill>
      <xdr:spPr>
        <a:xfrm>
          <a:off x="11375640" y="266040"/>
          <a:ext cx="2430360" cy="14896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2</xdr:col>
      <xdr:colOff>292320</xdr:colOff>
      <xdr:row>1</xdr:row>
      <xdr:rowOff>162360</xdr:rowOff>
    </xdr:from>
    <xdr:to>
      <xdr:col>4</xdr:col>
      <xdr:colOff>581040</xdr:colOff>
      <xdr:row>7</xdr:row>
      <xdr:rowOff>166680</xdr:rowOff>
    </xdr:to>
    <xdr:pic>
      <xdr:nvPicPr>
        <xdr:cNvPr id="10" name="11 Imagen" descr="lcj-ssmz"/>
        <xdr:cNvPicPr/>
      </xdr:nvPicPr>
      <xdr:blipFill>
        <a:blip r:embed="rId11"/>
        <a:stretch/>
      </xdr:blipFill>
      <xdr:spPr>
        <a:xfrm>
          <a:off x="1017000" y="352800"/>
          <a:ext cx="2957400" cy="11473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1558800</xdr:colOff>
      <xdr:row>2</xdr:row>
      <xdr:rowOff>183960</xdr:rowOff>
    </xdr:from>
    <xdr:to>
      <xdr:col>6</xdr:col>
      <xdr:colOff>884160</xdr:colOff>
      <xdr:row>8</xdr:row>
      <xdr:rowOff>146160</xdr:rowOff>
    </xdr:to>
    <xdr:pic>
      <xdr:nvPicPr>
        <xdr:cNvPr id="11" name="12 Imagen" descr="lcj-zapopan"/>
        <xdr:cNvPicPr/>
      </xdr:nvPicPr>
      <xdr:blipFill>
        <a:blip r:embed="rId12"/>
        <a:stretch/>
      </xdr:blipFill>
      <xdr:spPr>
        <a:xfrm>
          <a:off x="6784920" y="564840"/>
          <a:ext cx="1540080" cy="11052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OPD-207/C:/Controles/GRAFICAS/GRAFICAS%202016/CORTES%20Y%20GRAFICAS%202016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56"/>
  <sheetViews>
    <sheetView showFormulas="false" showGridLines="true" showRowColHeaders="true" showZeros="true" rightToLeft="false" tabSelected="true" showOutlineSymbols="true" defaultGridColor="true" view="normal" topLeftCell="B285" colorId="64" zoomScale="80" zoomScaleNormal="80" zoomScalePageLayoutView="100" workbookViewId="0">
      <selection pane="topLeft" activeCell="G257" activeCellId="0" sqref="G257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2" width="6.71"/>
    <col collapsed="false" customWidth="true" hidden="false" outlineLevel="0" max="3" min="3" style="1" width="22.15"/>
    <col collapsed="false" customWidth="true" hidden="false" outlineLevel="0" max="4" min="4" style="1" width="15.71"/>
    <col collapsed="false" customWidth="true" hidden="false" outlineLevel="0" max="5" min="5" style="1" width="26"/>
    <col collapsed="false" customWidth="true" hidden="false" outlineLevel="0" max="6" min="6" style="1" width="31.42"/>
    <col collapsed="false" customWidth="true" hidden="false" outlineLevel="0" max="7" min="7" style="1" width="26.42"/>
    <col collapsed="false" customWidth="true" hidden="false" outlineLevel="0" max="8" min="8" style="1" width="17.42"/>
    <col collapsed="false" customWidth="true" hidden="false" outlineLevel="0" max="9" min="9" style="1" width="19.14"/>
    <col collapsed="false" customWidth="true" hidden="false" outlineLevel="0" max="10" min="10" style="1" width="15.85"/>
    <col collapsed="false" customWidth="true" hidden="false" outlineLevel="0" max="11" min="11" style="1" width="14.71"/>
    <col collapsed="false" customWidth="true" hidden="false" outlineLevel="0" max="12" min="12" style="1" width="14"/>
    <col collapsed="false" customWidth="true" hidden="false" outlineLevel="0" max="13" min="13" style="1" width="17.86"/>
    <col collapsed="false" customWidth="true" hidden="false" outlineLevel="0" max="14" min="14" style="1" width="12.15"/>
    <col collapsed="false" customWidth="true" hidden="false" outlineLevel="0" max="15" min="15" style="1" width="14.14"/>
    <col collapsed="false" customWidth="true" hidden="true" outlineLevel="0" max="16" min="16" style="1" width="2.57"/>
    <col collapsed="false" customWidth="true" hidden="false" outlineLevel="0" max="17" min="17" style="1" width="3.57"/>
  </cols>
  <sheetData>
    <row r="1" customFormat="false" ht="15" hidden="false" customHeight="false" outlineLevel="0" collapsed="false">
      <c r="A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5" hidden="false" customHeight="false" outlineLevel="0" collapsed="false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5" hidden="false" customHeight="false" outlineLevel="0" collapsed="false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15" hidden="false" customHeight="false" outlineLevel="0" collapsed="false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Format="false" ht="15" hidden="false" customHeight="false" outlineLevel="0" collapsed="false">
      <c r="A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customFormat="false" ht="15" hidden="false" customHeight="false" outlineLevel="0" collapsed="false">
      <c r="A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customFormat="false" ht="15" hidden="false" customHeight="false" outlineLevel="0" collapsed="false">
      <c r="A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customFormat="false" ht="15" hidden="false" customHeight="false" outlineLevel="0" collapsed="false">
      <c r="A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customFormat="false" ht="15" hidden="false" customHeight="false" outlineLevel="0" collapsed="false">
      <c r="A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customFormat="false" ht="15" hidden="false" customHeight="false" outlineLevel="0" collapsed="false">
      <c r="A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5" hidden="false" customHeight="false" outlineLevel="0" collapsed="false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5.75" hidden="false" customHeight="false" outlineLevel="0" collapsed="false">
      <c r="A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customFormat="false" ht="50.25" hidden="false" customHeight="true" outlineLevel="0" collapsed="false">
      <c r="A13" s="3"/>
      <c r="B13" s="4" t="s"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6"/>
    </row>
    <row r="14" customFormat="false" ht="43.5" hidden="false" customHeight="true" outlineLevel="0" collapsed="false">
      <c r="A14" s="3"/>
      <c r="B14" s="7" t="s">
        <v>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6"/>
    </row>
    <row r="15" customFormat="false" ht="15" hidden="false" customHeight="false" outlineLevel="0" collapsed="false">
      <c r="A15" s="3"/>
      <c r="B15" s="2" t="s">
        <v>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</row>
    <row r="16" customFormat="false" ht="15" hidden="false" customHeight="false" outlineLevel="0" collapsed="false">
      <c r="A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</row>
    <row r="17" customFormat="false" ht="15" hidden="false" customHeight="false" outlineLevel="0" collapsed="false">
      <c r="A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"/>
    </row>
    <row r="18" customFormat="false" ht="15" hidden="false" customHeight="false" outlineLevel="0" collapsed="false">
      <c r="A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"/>
    </row>
    <row r="19" customFormat="false" ht="15.75" hidden="false" customHeight="false" outlineLevel="0" collapsed="false">
      <c r="A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"/>
    </row>
    <row r="20" customFormat="false" ht="20.25" hidden="false" customHeight="true" outlineLevel="0" collapsed="false">
      <c r="A20" s="3"/>
      <c r="C20" s="9" t="s">
        <v>3</v>
      </c>
      <c r="D20" s="9"/>
      <c r="E20" s="9"/>
      <c r="F20" s="9"/>
      <c r="G20" s="10"/>
      <c r="H20" s="9" t="s">
        <v>4</v>
      </c>
      <c r="I20" s="9"/>
      <c r="J20" s="9"/>
      <c r="K20" s="9"/>
      <c r="L20" s="9"/>
      <c r="M20" s="11"/>
      <c r="N20" s="11"/>
      <c r="O20" s="11"/>
      <c r="P20" s="2"/>
      <c r="Q20" s="6"/>
      <c r="R20" s="1"/>
    </row>
    <row r="21" s="19" customFormat="true" ht="15.75" hidden="false" customHeight="false" outlineLevel="0" collapsed="false">
      <c r="A21" s="12"/>
      <c r="B21" s="13"/>
      <c r="C21" s="14" t="s">
        <v>5</v>
      </c>
      <c r="D21" s="15" t="s">
        <v>6</v>
      </c>
      <c r="E21" s="16" t="s">
        <v>7</v>
      </c>
      <c r="F21" s="14" t="s">
        <v>8</v>
      </c>
      <c r="G21" s="17" t="s">
        <v>9</v>
      </c>
      <c r="H21" s="16" t="s">
        <v>10</v>
      </c>
      <c r="I21" s="16" t="s">
        <v>11</v>
      </c>
      <c r="J21" s="14" t="s">
        <v>12</v>
      </c>
      <c r="K21" s="14" t="s">
        <v>13</v>
      </c>
      <c r="L21" s="14" t="s">
        <v>8</v>
      </c>
      <c r="M21" s="13"/>
      <c r="N21" s="13"/>
      <c r="O21" s="13"/>
      <c r="P21" s="18"/>
      <c r="Q21" s="18"/>
    </row>
    <row r="22" customFormat="false" ht="16.5" hidden="false" customHeight="false" outlineLevel="0" collapsed="false">
      <c r="A22" s="3"/>
      <c r="C22" s="20" t="n">
        <v>10</v>
      </c>
      <c r="D22" s="21" t="n">
        <v>9</v>
      </c>
      <c r="E22" s="21" t="n">
        <v>1</v>
      </c>
      <c r="F22" s="22" t="n">
        <f aca="false">SUM(C22:E22)</f>
        <v>20</v>
      </c>
      <c r="G22" s="23"/>
      <c r="H22" s="20" t="n">
        <v>8</v>
      </c>
      <c r="I22" s="20" t="n">
        <v>6</v>
      </c>
      <c r="J22" s="20" t="n">
        <v>0</v>
      </c>
      <c r="K22" s="20" t="n">
        <v>6</v>
      </c>
      <c r="L22" s="22" t="n">
        <f aca="false">SUM(H22:K22)</f>
        <v>20</v>
      </c>
      <c r="M22" s="2"/>
      <c r="N22" s="2"/>
      <c r="O22" s="2"/>
      <c r="P22" s="6"/>
      <c r="Q22" s="6"/>
    </row>
    <row r="23" customFormat="false" ht="16.5" hidden="false" customHeight="false" outlineLevel="0" collapsed="false">
      <c r="A23" s="3"/>
      <c r="C23" s="24" t="n">
        <f aca="false">+C22/F22</f>
        <v>0.5</v>
      </c>
      <c r="D23" s="25" t="n">
        <f aca="false">+D22/F22</f>
        <v>0.45</v>
      </c>
      <c r="E23" s="26" t="n">
        <f aca="false">+E22/F22</f>
        <v>0.05</v>
      </c>
      <c r="F23" s="27" t="n">
        <v>1</v>
      </c>
      <c r="G23" s="23"/>
      <c r="H23" s="24" t="n">
        <f aca="false">+H22/L22</f>
        <v>0.4</v>
      </c>
      <c r="I23" s="24" t="n">
        <f aca="false">+I22/L22</f>
        <v>0.3</v>
      </c>
      <c r="J23" s="24" t="n">
        <f aca="false">+J22/L22</f>
        <v>0</v>
      </c>
      <c r="K23" s="24" t="n">
        <f aca="false">+K22/L22</f>
        <v>0.3</v>
      </c>
      <c r="L23" s="27" t="n">
        <f aca="false">SUM(H23:K23)</f>
        <v>1</v>
      </c>
      <c r="M23" s="2"/>
      <c r="N23" s="2"/>
      <c r="O23" s="2"/>
      <c r="P23" s="6"/>
      <c r="Q23" s="6"/>
    </row>
    <row r="24" customFormat="false" ht="15" hidden="false" customHeight="false" outlineLevel="0" collapsed="false">
      <c r="A24" s="3"/>
      <c r="C24" s="2" t="s">
        <v>14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6"/>
      <c r="R24" s="1"/>
    </row>
    <row r="25" customFormat="false" ht="15" hidden="false" customHeight="false" outlineLevel="0" collapsed="false">
      <c r="A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6"/>
      <c r="R25" s="1"/>
    </row>
    <row r="26" customFormat="false" ht="15" hidden="false" customHeight="false" outlineLevel="0" collapsed="false">
      <c r="A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6"/>
    </row>
    <row r="27" customFormat="false" ht="15" hidden="false" customHeight="false" outlineLevel="0" collapsed="false">
      <c r="A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6"/>
    </row>
    <row r="28" customFormat="false" ht="15" hidden="false" customHeight="false" outlineLevel="0" collapsed="false">
      <c r="A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6"/>
    </row>
    <row r="29" customFormat="false" ht="15" hidden="false" customHeight="false" outlineLevel="0" collapsed="false">
      <c r="A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6"/>
    </row>
    <row r="30" customFormat="false" ht="15" hidden="false" customHeight="false" outlineLevel="0" collapsed="false">
      <c r="A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6"/>
    </row>
    <row r="31" customFormat="false" ht="15" hidden="false" customHeight="false" outlineLevel="0" collapsed="false">
      <c r="A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6"/>
    </row>
    <row r="32" customFormat="false" ht="15" hidden="false" customHeight="false" outlineLevel="0" collapsed="false">
      <c r="A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6"/>
    </row>
    <row r="33" customFormat="false" ht="15" hidden="false" customHeight="false" outlineLevel="0" collapsed="false">
      <c r="A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6"/>
    </row>
    <row r="34" customFormat="false" ht="15" hidden="false" customHeight="false" outlineLevel="0" collapsed="false">
      <c r="A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6"/>
    </row>
    <row r="35" customFormat="false" ht="15" hidden="false" customHeight="false" outlineLevel="0" collapsed="false">
      <c r="A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6"/>
    </row>
    <row r="36" customFormat="false" ht="15" hidden="false" customHeight="false" outlineLevel="0" collapsed="false">
      <c r="A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6"/>
    </row>
    <row r="37" customFormat="false" ht="15" hidden="false" customHeight="false" outlineLevel="0" collapsed="false">
      <c r="A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6"/>
    </row>
    <row r="38" customFormat="false" ht="15" hidden="false" customHeight="false" outlineLevel="0" collapsed="false">
      <c r="A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6"/>
    </row>
    <row r="39" customFormat="false" ht="15" hidden="false" customHeight="false" outlineLevel="0" collapsed="false">
      <c r="A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6"/>
    </row>
    <row r="40" customFormat="false" ht="15" hidden="false" customHeight="false" outlineLevel="0" collapsed="false">
      <c r="A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6"/>
    </row>
    <row r="41" customFormat="false" ht="15" hidden="false" customHeight="false" outlineLevel="0" collapsed="false">
      <c r="A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6"/>
    </row>
    <row r="42" customFormat="false" ht="15" hidden="false" customHeight="false" outlineLevel="0" collapsed="false">
      <c r="A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6"/>
    </row>
    <row r="43" customFormat="false" ht="19.5" hidden="false" customHeight="true" outlineLevel="0" collapsed="false">
      <c r="A43" s="3"/>
      <c r="C43" s="2"/>
      <c r="D43" s="28" t="s">
        <v>15</v>
      </c>
      <c r="E43" s="28"/>
      <c r="F43" s="28"/>
      <c r="G43" s="28"/>
      <c r="H43" s="28"/>
      <c r="I43" s="28"/>
      <c r="J43" s="28"/>
      <c r="K43" s="28"/>
      <c r="L43" s="28"/>
      <c r="M43" s="28"/>
      <c r="N43" s="2"/>
      <c r="O43" s="2"/>
      <c r="P43" s="2"/>
      <c r="Q43" s="6"/>
    </row>
    <row r="44" customFormat="false" ht="16.5" hidden="false" customHeight="false" outlineLevel="0" collapsed="false">
      <c r="A44" s="3"/>
      <c r="C44" s="2"/>
      <c r="D44" s="29" t="n">
        <v>1</v>
      </c>
      <c r="E44" s="30" t="str">
        <f aca="false">+'[1]ACUM-MAYO'!A61</f>
        <v>SE TIENE POR NO PRESENTADA ( NO CUMPLIÓ PREVENCIÓN)</v>
      </c>
      <c r="F44" s="31"/>
      <c r="G44" s="31"/>
      <c r="H44" s="31"/>
      <c r="I44" s="32"/>
      <c r="J44" s="29" t="n">
        <v>0</v>
      </c>
      <c r="K44" s="29"/>
      <c r="L44" s="29"/>
      <c r="M44" s="33" t="n">
        <f aca="false">+$J44/$J61</f>
        <v>0</v>
      </c>
      <c r="N44" s="2"/>
      <c r="O44" s="2"/>
      <c r="P44" s="2"/>
      <c r="Q44" s="6"/>
    </row>
    <row r="45" customFormat="false" ht="16.5" hidden="false" customHeight="false" outlineLevel="0" collapsed="false">
      <c r="A45" s="3"/>
      <c r="C45" s="2"/>
      <c r="D45" s="20" t="n">
        <v>2</v>
      </c>
      <c r="E45" s="34" t="str">
        <f aca="false">+'[1]ACUM-MAYO'!A62</f>
        <v>NO CUMPLIO CON LOS EXTREMOS DEL ARTÍCULO 79 (REQUISITOS)</v>
      </c>
      <c r="F45" s="35"/>
      <c r="G45" s="35"/>
      <c r="H45" s="35"/>
      <c r="I45" s="36"/>
      <c r="J45" s="20" t="n">
        <v>0</v>
      </c>
      <c r="K45" s="20"/>
      <c r="L45" s="20"/>
      <c r="M45" s="24" t="n">
        <f aca="false">+$J45/$J61</f>
        <v>0</v>
      </c>
      <c r="N45" s="2"/>
      <c r="O45" s="2"/>
      <c r="P45" s="2"/>
      <c r="Q45" s="6"/>
    </row>
    <row r="46" customFormat="false" ht="16.5" hidden="false" customHeight="false" outlineLevel="0" collapsed="false">
      <c r="A46" s="3"/>
      <c r="C46" s="2"/>
      <c r="D46" s="20" t="n">
        <v>3</v>
      </c>
      <c r="E46" s="34" t="str">
        <f aca="false">+'[1]ACUM-MAYO'!A63</f>
        <v>INCOMPETENCIA</v>
      </c>
      <c r="F46" s="35"/>
      <c r="G46" s="35"/>
      <c r="H46" s="35"/>
      <c r="I46" s="36"/>
      <c r="J46" s="20" t="n">
        <v>0</v>
      </c>
      <c r="K46" s="20"/>
      <c r="L46" s="20"/>
      <c r="M46" s="24" t="n">
        <f aca="false">+$J46/$J61</f>
        <v>0</v>
      </c>
      <c r="N46" s="2"/>
      <c r="O46" s="2"/>
      <c r="P46" s="2"/>
      <c r="Q46" s="6"/>
    </row>
    <row r="47" customFormat="false" ht="16.5" hidden="false" customHeight="false" outlineLevel="0" collapsed="false">
      <c r="A47" s="3"/>
      <c r="C47" s="2"/>
      <c r="D47" s="20" t="n">
        <v>4</v>
      </c>
      <c r="E47" s="34" t="str">
        <f aca="false">+'[1]ACUM-MAYO'!A64</f>
        <v>NEGATIVA POR INEXISTENCIA</v>
      </c>
      <c r="F47" s="35"/>
      <c r="G47" s="35"/>
      <c r="H47" s="35"/>
      <c r="I47" s="36"/>
      <c r="J47" s="20" t="n">
        <v>2</v>
      </c>
      <c r="K47" s="20"/>
      <c r="L47" s="20"/>
      <c r="M47" s="24" t="n">
        <f aca="false">+$J47/$J61</f>
        <v>0.1</v>
      </c>
      <c r="N47" s="2"/>
      <c r="O47" s="2"/>
      <c r="P47" s="2"/>
      <c r="Q47" s="6"/>
    </row>
    <row r="48" customFormat="false" ht="16.5" hidden="false" customHeight="false" outlineLevel="0" collapsed="false">
      <c r="A48" s="3"/>
      <c r="C48" s="2"/>
      <c r="D48" s="20" t="n">
        <v>5</v>
      </c>
      <c r="E48" s="34" t="str">
        <f aca="false">+'[1]ACUM-MAYO'!A65</f>
        <v>NEGATIVA CONFIDENCIAL E INEXISTENTE</v>
      </c>
      <c r="F48" s="35"/>
      <c r="G48" s="35"/>
      <c r="H48" s="35"/>
      <c r="I48" s="36"/>
      <c r="J48" s="20" t="n">
        <v>0</v>
      </c>
      <c r="K48" s="20"/>
      <c r="L48" s="20"/>
      <c r="M48" s="24" t="n">
        <f aca="false">+$J48/$J61</f>
        <v>0</v>
      </c>
      <c r="N48" s="2"/>
      <c r="O48" s="2"/>
      <c r="P48" s="2"/>
      <c r="Q48" s="6"/>
    </row>
    <row r="49" customFormat="false" ht="16.5" hidden="false" customHeight="false" outlineLevel="0" collapsed="false">
      <c r="A49" s="3"/>
      <c r="C49" s="2"/>
      <c r="D49" s="20" t="n">
        <v>6</v>
      </c>
      <c r="E49" s="34" t="str">
        <f aca="false">+'[1]ACUM-MAYO'!A66</f>
        <v>AFIRMATIVO</v>
      </c>
      <c r="F49" s="35"/>
      <c r="G49" s="35"/>
      <c r="H49" s="35"/>
      <c r="I49" s="36"/>
      <c r="J49" s="20" t="n">
        <v>18</v>
      </c>
      <c r="K49" s="20"/>
      <c r="L49" s="20"/>
      <c r="M49" s="24" t="n">
        <f aca="false">+$J49/J61</f>
        <v>0.9</v>
      </c>
      <c r="N49" s="2"/>
      <c r="O49" s="2"/>
      <c r="P49" s="2"/>
      <c r="Q49" s="6"/>
    </row>
    <row r="50" customFormat="false" ht="16.5" hidden="false" customHeight="false" outlineLevel="0" collapsed="false">
      <c r="A50" s="3"/>
      <c r="C50" s="2"/>
      <c r="D50" s="20" t="n">
        <v>7</v>
      </c>
      <c r="E50" s="34" t="str">
        <f aca="false">+'[1]ACUM-MAYO'!A67</f>
        <v>AFIRMATIVO PARCIAL POR CONFIDENCIALIDAD</v>
      </c>
      <c r="F50" s="35"/>
      <c r="G50" s="35"/>
      <c r="H50" s="35"/>
      <c r="I50" s="36"/>
      <c r="J50" s="20" t="n">
        <v>0</v>
      </c>
      <c r="K50" s="20"/>
      <c r="L50" s="20"/>
      <c r="M50" s="24" t="n">
        <f aca="false">+$J50/J61</f>
        <v>0</v>
      </c>
      <c r="N50" s="2"/>
      <c r="O50" s="2"/>
      <c r="P50" s="2"/>
      <c r="Q50" s="6"/>
    </row>
    <row r="51" customFormat="false" ht="16.5" hidden="false" customHeight="false" outlineLevel="0" collapsed="false">
      <c r="A51" s="3"/>
      <c r="C51" s="2"/>
      <c r="D51" s="20" t="n">
        <v>8</v>
      </c>
      <c r="E51" s="34" t="str">
        <f aca="false">+'[1]ACUM-MAYO'!A68</f>
        <v>NEGATIVA POR CONFIDENCIALIDAD Y RESERVADA</v>
      </c>
      <c r="F51" s="37"/>
      <c r="G51" s="38"/>
      <c r="H51" s="38"/>
      <c r="I51" s="39"/>
      <c r="J51" s="20" t="n">
        <v>0</v>
      </c>
      <c r="K51" s="20"/>
      <c r="L51" s="20"/>
      <c r="M51" s="24" t="n">
        <f aca="false">+$J51/J61</f>
        <v>0</v>
      </c>
      <c r="N51" s="2"/>
      <c r="O51" s="2"/>
      <c r="P51" s="2"/>
      <c r="Q51" s="6"/>
    </row>
    <row r="52" customFormat="false" ht="16.5" hidden="false" customHeight="false" outlineLevel="0" collapsed="false">
      <c r="A52" s="3"/>
      <c r="C52" s="2"/>
      <c r="D52" s="20" t="n">
        <v>9</v>
      </c>
      <c r="E52" s="34" t="str">
        <f aca="false">+'[1]ACUM-MAYO'!A69</f>
        <v>AFIRMATIVO PARCIAL POR CONFIDENCIALIDAD E INEXISTENCIA</v>
      </c>
      <c r="F52" s="40"/>
      <c r="G52" s="38"/>
      <c r="H52" s="38"/>
      <c r="I52" s="39"/>
      <c r="J52" s="20" t="n">
        <v>0</v>
      </c>
      <c r="K52" s="20"/>
      <c r="L52" s="20"/>
      <c r="M52" s="24" t="n">
        <f aca="false">+J52/J61</f>
        <v>0</v>
      </c>
      <c r="N52" s="2"/>
      <c r="O52" s="2"/>
      <c r="P52" s="2"/>
      <c r="Q52" s="6"/>
    </row>
    <row r="53" customFormat="false" ht="16.5" hidden="false" customHeight="false" outlineLevel="0" collapsed="false">
      <c r="A53" s="3"/>
      <c r="C53" s="2"/>
      <c r="D53" s="20" t="n">
        <v>10</v>
      </c>
      <c r="E53" s="34" t="str">
        <f aca="false">+'[1]ACUM-MAYO'!A70</f>
        <v>AFIRMATIVO PARCIAL POR CONFIDENCIALIDAD, RESERVA E INEXISTENCIA</v>
      </c>
      <c r="F53" s="37"/>
      <c r="G53" s="38"/>
      <c r="H53" s="38"/>
      <c r="I53" s="39"/>
      <c r="J53" s="20" t="n">
        <v>0</v>
      </c>
      <c r="K53" s="20"/>
      <c r="L53" s="20"/>
      <c r="M53" s="24" t="n">
        <f aca="false">+J53/J61</f>
        <v>0</v>
      </c>
      <c r="N53" s="2"/>
      <c r="O53" s="2"/>
      <c r="P53" s="2"/>
      <c r="Q53" s="6"/>
    </row>
    <row r="54" customFormat="false" ht="16.5" hidden="false" customHeight="false" outlineLevel="0" collapsed="false">
      <c r="A54" s="3"/>
      <c r="C54" s="2"/>
      <c r="D54" s="20" t="n">
        <v>11</v>
      </c>
      <c r="E54" s="34" t="str">
        <f aca="false">+'[1]ACUM-MAYO'!A71</f>
        <v>AFIRMATIVO PARCIAL POR INEXISTENCIA</v>
      </c>
      <c r="F54" s="37"/>
      <c r="G54" s="38"/>
      <c r="H54" s="38"/>
      <c r="I54" s="39"/>
      <c r="J54" s="20" t="n">
        <v>0</v>
      </c>
      <c r="K54" s="20"/>
      <c r="L54" s="20"/>
      <c r="M54" s="24" t="n">
        <f aca="false">+$J54/J61</f>
        <v>0</v>
      </c>
      <c r="N54" s="2"/>
      <c r="O54" s="2"/>
      <c r="P54" s="2"/>
      <c r="Q54" s="6"/>
    </row>
    <row r="55" customFormat="false" ht="16.5" hidden="false" customHeight="false" outlineLevel="0" collapsed="false">
      <c r="A55" s="3"/>
      <c r="C55" s="2"/>
      <c r="D55" s="20" t="n">
        <v>12</v>
      </c>
      <c r="E55" s="34" t="str">
        <f aca="false">+'[1]ACUM-MAYO'!A72</f>
        <v>AFIRMATIVO PARCIAL POR RESERVA</v>
      </c>
      <c r="F55" s="35"/>
      <c r="G55" s="35"/>
      <c r="H55" s="35"/>
      <c r="I55" s="36"/>
      <c r="J55" s="20" t="n">
        <v>0</v>
      </c>
      <c r="K55" s="20"/>
      <c r="L55" s="20"/>
      <c r="M55" s="24" t="n">
        <f aca="false">+$J55/J61</f>
        <v>0</v>
      </c>
      <c r="N55" s="2"/>
      <c r="O55" s="2"/>
      <c r="P55" s="2"/>
      <c r="Q55" s="6"/>
    </row>
    <row r="56" customFormat="false" ht="16.5" hidden="false" customHeight="false" outlineLevel="0" collapsed="false">
      <c r="A56" s="3"/>
      <c r="C56" s="2"/>
      <c r="D56" s="20" t="n">
        <v>13</v>
      </c>
      <c r="E56" s="34" t="str">
        <f aca="false">+'[1]ACUM-MAYO'!A73</f>
        <v>AFIRMATIVO PARCIAL POR RESERVA Y CONFIDENCIALIDAD</v>
      </c>
      <c r="F56" s="35"/>
      <c r="G56" s="35"/>
      <c r="H56" s="35"/>
      <c r="I56" s="36"/>
      <c r="J56" s="20" t="n">
        <v>0</v>
      </c>
      <c r="K56" s="20"/>
      <c r="L56" s="20"/>
      <c r="M56" s="24" t="n">
        <f aca="false">+$J56/J61</f>
        <v>0</v>
      </c>
      <c r="N56" s="2"/>
      <c r="O56" s="2"/>
      <c r="P56" s="2"/>
      <c r="Q56" s="6"/>
    </row>
    <row r="57" customFormat="false" ht="16.5" hidden="false" customHeight="false" outlineLevel="0" collapsed="false">
      <c r="A57" s="3"/>
      <c r="C57" s="2"/>
      <c r="D57" s="20" t="n">
        <v>14</v>
      </c>
      <c r="E57" s="34" t="str">
        <f aca="false">+'[1]ACUM-MAYO'!A74</f>
        <v>AFIRMATIVO PARCIAL POR RESERVA E INEXISTENCIA</v>
      </c>
      <c r="F57" s="35"/>
      <c r="G57" s="35"/>
      <c r="H57" s="35"/>
      <c r="I57" s="36"/>
      <c r="J57" s="20" t="n">
        <v>0</v>
      </c>
      <c r="K57" s="20"/>
      <c r="L57" s="20"/>
      <c r="M57" s="24" t="n">
        <f aca="false">+$J57/J61</f>
        <v>0</v>
      </c>
      <c r="N57" s="2"/>
      <c r="O57" s="2"/>
      <c r="P57" s="2"/>
      <c r="Q57" s="6"/>
    </row>
    <row r="58" customFormat="false" ht="16.5" hidden="false" customHeight="false" outlineLevel="0" collapsed="false">
      <c r="A58" s="3"/>
      <c r="C58" s="2"/>
      <c r="D58" s="20" t="n">
        <v>15</v>
      </c>
      <c r="E58" s="34" t="str">
        <f aca="false">+'[1]ACUM-MAYO'!A75</f>
        <v>NEGATIVA  POR RESERVA</v>
      </c>
      <c r="F58" s="35"/>
      <c r="G58" s="35"/>
      <c r="H58" s="35"/>
      <c r="I58" s="36"/>
      <c r="J58" s="20" t="n">
        <v>0</v>
      </c>
      <c r="K58" s="20"/>
      <c r="L58" s="20"/>
      <c r="M58" s="24" t="n">
        <f aca="false">+$J58/J61</f>
        <v>0</v>
      </c>
      <c r="N58" s="2"/>
      <c r="O58" s="2"/>
      <c r="P58" s="2"/>
      <c r="Q58" s="6"/>
    </row>
    <row r="59" customFormat="false" ht="16.5" hidden="false" customHeight="false" outlineLevel="0" collapsed="false">
      <c r="A59" s="3"/>
      <c r="C59" s="2"/>
      <c r="D59" s="20" t="n">
        <v>16</v>
      </c>
      <c r="E59" s="34" t="str">
        <f aca="false">+'[1]ACUM-MAYO'!A76</f>
        <v>PREVENCIÓN ENTRAMITE</v>
      </c>
      <c r="F59" s="35"/>
      <c r="G59" s="35"/>
      <c r="H59" s="35"/>
      <c r="I59" s="36"/>
      <c r="J59" s="20" t="n">
        <v>0</v>
      </c>
      <c r="K59" s="20"/>
      <c r="L59" s="20"/>
      <c r="M59" s="24" t="n">
        <f aca="false">+J59/J61</f>
        <v>0</v>
      </c>
      <c r="N59" s="2"/>
      <c r="O59" s="2"/>
      <c r="P59" s="2"/>
      <c r="Q59" s="6"/>
    </row>
    <row r="60" s="43" customFormat="true" ht="16.5" hidden="false" customHeight="false" outlineLevel="0" collapsed="false">
      <c r="A60" s="41"/>
      <c r="B60" s="42"/>
      <c r="C60" s="42"/>
      <c r="D60" s="42"/>
      <c r="E60" s="42"/>
      <c r="F60" s="42"/>
      <c r="G60" s="42"/>
      <c r="H60" s="42"/>
      <c r="I60" s="42"/>
      <c r="N60" s="42"/>
      <c r="O60" s="42"/>
      <c r="P60" s="42"/>
      <c r="Q60" s="44"/>
    </row>
    <row r="61" customFormat="false" ht="16.5" hidden="false" customHeight="false" outlineLevel="0" collapsed="false">
      <c r="A61" s="3"/>
      <c r="C61" s="2"/>
      <c r="D61" s="2"/>
      <c r="E61" s="2"/>
      <c r="F61" s="2"/>
      <c r="G61" s="2"/>
      <c r="H61" s="2"/>
      <c r="I61" s="2"/>
      <c r="J61" s="45" t="n">
        <f aca="false">SUM(J44:J59)</f>
        <v>20</v>
      </c>
      <c r="K61" s="45"/>
      <c r="L61" s="45"/>
      <c r="M61" s="46" t="n">
        <f aca="false">SUM(M44:M60)</f>
        <v>1</v>
      </c>
      <c r="N61" s="2"/>
      <c r="O61" s="2"/>
      <c r="P61" s="2"/>
      <c r="Q61" s="6"/>
    </row>
    <row r="62" customFormat="false" ht="15.75" hidden="false" customHeight="false" outlineLevel="0" collapsed="false">
      <c r="A62" s="3"/>
      <c r="C62" s="2"/>
      <c r="D62" s="2"/>
      <c r="E62" s="2"/>
      <c r="F62" s="2"/>
      <c r="G62" s="2"/>
      <c r="H62" s="2"/>
      <c r="I62" s="2"/>
      <c r="J62" s="47"/>
      <c r="K62" s="47"/>
      <c r="L62" s="47"/>
      <c r="M62" s="48"/>
      <c r="N62" s="2"/>
      <c r="O62" s="2"/>
      <c r="P62" s="2"/>
      <c r="Q62" s="6"/>
    </row>
    <row r="63" customFormat="false" ht="15.75" hidden="false" customHeight="false" outlineLevel="0" collapsed="false">
      <c r="A63" s="3"/>
      <c r="C63" s="2"/>
      <c r="D63" s="2"/>
      <c r="E63" s="2"/>
      <c r="F63" s="2"/>
      <c r="G63" s="2"/>
      <c r="H63" s="2"/>
      <c r="I63" s="2"/>
      <c r="J63" s="47"/>
      <c r="K63" s="47"/>
      <c r="L63" s="47"/>
      <c r="M63" s="48"/>
      <c r="N63" s="2"/>
      <c r="O63" s="2"/>
      <c r="P63" s="2"/>
      <c r="Q63" s="6"/>
    </row>
    <row r="64" customFormat="false" ht="15.75" hidden="false" customHeight="false" outlineLevel="0" collapsed="false">
      <c r="A64" s="3"/>
      <c r="C64" s="2"/>
      <c r="D64" s="2"/>
      <c r="E64" s="2"/>
      <c r="F64" s="2"/>
      <c r="G64" s="2"/>
      <c r="H64" s="2"/>
      <c r="I64" s="2"/>
      <c r="J64" s="47"/>
      <c r="K64" s="47"/>
      <c r="L64" s="47"/>
      <c r="M64" s="48"/>
      <c r="N64" s="2"/>
      <c r="O64" s="2"/>
      <c r="P64" s="2"/>
      <c r="Q64" s="6"/>
    </row>
    <row r="65" customFormat="false" ht="15.75" hidden="false" customHeight="false" outlineLevel="0" collapsed="false">
      <c r="A65" s="3"/>
      <c r="C65" s="2"/>
      <c r="D65" s="2"/>
      <c r="E65" s="2"/>
      <c r="F65" s="2"/>
      <c r="G65" s="2"/>
      <c r="H65" s="2"/>
      <c r="I65" s="2"/>
      <c r="J65" s="47"/>
      <c r="K65" s="47"/>
      <c r="L65" s="47"/>
      <c r="M65" s="48"/>
      <c r="N65" s="2"/>
      <c r="O65" s="2"/>
      <c r="P65" s="2"/>
      <c r="Q65" s="6"/>
    </row>
    <row r="66" customFormat="false" ht="15.75" hidden="false" customHeight="false" outlineLevel="0" collapsed="false">
      <c r="A66" s="3"/>
      <c r="C66" s="2"/>
      <c r="D66" s="2"/>
      <c r="E66" s="2"/>
      <c r="F66" s="2"/>
      <c r="G66" s="2"/>
      <c r="H66" s="2"/>
      <c r="I66" s="2"/>
      <c r="J66" s="47"/>
      <c r="K66" s="47"/>
      <c r="L66" s="47"/>
      <c r="M66" s="48"/>
      <c r="N66" s="2"/>
      <c r="O66" s="2"/>
      <c r="P66" s="2"/>
      <c r="Q66" s="6"/>
    </row>
    <row r="67" customFormat="false" ht="15.75" hidden="false" customHeight="false" outlineLevel="0" collapsed="false">
      <c r="A67" s="3"/>
      <c r="C67" s="2"/>
      <c r="D67" s="2"/>
      <c r="E67" s="2"/>
      <c r="F67" s="2"/>
      <c r="G67" s="2"/>
      <c r="H67" s="2"/>
      <c r="I67" s="2"/>
      <c r="J67" s="47"/>
      <c r="K67" s="47"/>
      <c r="L67" s="47"/>
      <c r="M67" s="48"/>
      <c r="N67" s="2"/>
      <c r="O67" s="2"/>
      <c r="P67" s="2"/>
      <c r="Q67" s="6"/>
    </row>
    <row r="68" customFormat="false" ht="15.75" hidden="false" customHeight="false" outlineLevel="0" collapsed="false">
      <c r="A68" s="3"/>
      <c r="C68" s="2"/>
      <c r="D68" s="2"/>
      <c r="E68" s="2"/>
      <c r="F68" s="2"/>
      <c r="G68" s="2"/>
      <c r="H68" s="2"/>
      <c r="I68" s="2"/>
      <c r="J68" s="47"/>
      <c r="K68" s="47"/>
      <c r="L68" s="47"/>
      <c r="M68" s="48"/>
      <c r="N68" s="2"/>
      <c r="O68" s="2"/>
      <c r="P68" s="2"/>
      <c r="Q68" s="6"/>
    </row>
    <row r="69" customFormat="false" ht="15.75" hidden="false" customHeight="false" outlineLevel="0" collapsed="false">
      <c r="A69" s="3"/>
      <c r="C69" s="2"/>
      <c r="D69" s="2"/>
      <c r="E69" s="2"/>
      <c r="F69" s="2"/>
      <c r="G69" s="2"/>
      <c r="H69" s="2"/>
      <c r="I69" s="2"/>
      <c r="J69" s="47"/>
      <c r="K69" s="47"/>
      <c r="L69" s="47"/>
      <c r="M69" s="48"/>
      <c r="N69" s="2"/>
      <c r="O69" s="2"/>
      <c r="P69" s="2"/>
      <c r="Q69" s="6"/>
    </row>
    <row r="70" customFormat="false" ht="15" hidden="false" customHeight="false" outlineLevel="0" collapsed="false">
      <c r="A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6"/>
    </row>
    <row r="71" customFormat="false" ht="15" hidden="false" customHeight="false" outlineLevel="0" collapsed="false">
      <c r="A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6"/>
    </row>
    <row r="72" customFormat="false" ht="15" hidden="false" customHeight="false" outlineLevel="0" collapsed="false">
      <c r="A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6"/>
    </row>
    <row r="73" customFormat="false" ht="15" hidden="false" customHeight="false" outlineLevel="0" collapsed="false">
      <c r="A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6"/>
    </row>
    <row r="74" customFormat="false" ht="15" hidden="false" customHeight="false" outlineLevel="0" collapsed="false">
      <c r="A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6"/>
    </row>
    <row r="75" customFormat="false" ht="15" hidden="false" customHeight="false" outlineLevel="0" collapsed="false">
      <c r="A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6"/>
    </row>
    <row r="76" customFormat="false" ht="15" hidden="false" customHeight="false" outlineLevel="0" collapsed="false">
      <c r="A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6"/>
    </row>
    <row r="77" customFormat="false" ht="15" hidden="false" customHeight="false" outlineLevel="0" collapsed="false">
      <c r="A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6"/>
    </row>
    <row r="78" customFormat="false" ht="15" hidden="false" customHeight="false" outlineLevel="0" collapsed="false">
      <c r="A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6"/>
    </row>
    <row r="79" customFormat="false" ht="15" hidden="false" customHeight="false" outlineLevel="0" collapsed="false">
      <c r="A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6"/>
    </row>
    <row r="80" customFormat="false" ht="15" hidden="false" customHeight="false" outlineLevel="0" collapsed="false">
      <c r="A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6"/>
    </row>
    <row r="81" customFormat="false" ht="15" hidden="false" customHeight="false" outlineLevel="0" collapsed="false">
      <c r="A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6"/>
    </row>
    <row r="82" customFormat="false" ht="15" hidden="false" customHeight="false" outlineLevel="0" collapsed="false">
      <c r="A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6"/>
    </row>
    <row r="83" customFormat="false" ht="15" hidden="false" customHeight="false" outlineLevel="0" collapsed="false">
      <c r="A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6"/>
    </row>
    <row r="84" customFormat="false" ht="15" hidden="false" customHeight="false" outlineLevel="0" collapsed="false">
      <c r="A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6"/>
    </row>
    <row r="85" customFormat="false" ht="15" hidden="false" customHeight="false" outlineLevel="0" collapsed="false">
      <c r="A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6"/>
    </row>
    <row r="86" customFormat="false" ht="15" hidden="false" customHeight="false" outlineLevel="0" collapsed="false">
      <c r="A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6"/>
    </row>
    <row r="87" customFormat="false" ht="15" hidden="false" customHeight="false" outlineLevel="0" collapsed="false">
      <c r="A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6"/>
    </row>
    <row r="88" customFormat="false" ht="15" hidden="false" customHeight="false" outlineLevel="0" collapsed="false">
      <c r="A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6"/>
    </row>
    <row r="89" customFormat="false" ht="15" hidden="false" customHeight="false" outlineLevel="0" collapsed="false">
      <c r="A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6"/>
    </row>
    <row r="90" customFormat="false" ht="15" hidden="false" customHeight="false" outlineLevel="0" collapsed="false">
      <c r="A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6"/>
    </row>
    <row r="91" customFormat="false" ht="15" hidden="false" customHeight="false" outlineLevel="0" collapsed="false">
      <c r="A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6"/>
    </row>
    <row r="92" customFormat="false" ht="15" hidden="false" customHeight="false" outlineLevel="0" collapsed="false">
      <c r="A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6"/>
    </row>
    <row r="93" customFormat="false" ht="15" hidden="false" customHeight="false" outlineLevel="0" collapsed="false">
      <c r="A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6"/>
    </row>
    <row r="94" customFormat="false" ht="15" hidden="false" customHeight="false" outlineLevel="0" collapsed="false">
      <c r="A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6"/>
    </row>
    <row r="95" customFormat="false" ht="15" hidden="false" customHeight="false" outlineLevel="0" collapsed="false">
      <c r="A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6"/>
    </row>
    <row r="96" customFormat="false" ht="15" hidden="false" customHeight="false" outlineLevel="0" collapsed="false">
      <c r="A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6"/>
    </row>
    <row r="97" customFormat="false" ht="15" hidden="false" customHeight="false" outlineLevel="0" collapsed="false">
      <c r="A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6"/>
    </row>
    <row r="98" customFormat="false" ht="15" hidden="false" customHeight="false" outlineLevel="0" collapsed="false">
      <c r="A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6"/>
    </row>
    <row r="99" customFormat="false" ht="15" hidden="false" customHeight="false" outlineLevel="0" collapsed="false">
      <c r="A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6"/>
    </row>
    <row r="100" customFormat="false" ht="15" hidden="false" customHeight="false" outlineLevel="0" collapsed="false">
      <c r="A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6"/>
    </row>
    <row r="101" customFormat="false" ht="15" hidden="false" customHeight="false" outlineLevel="0" collapsed="false">
      <c r="A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6"/>
    </row>
    <row r="102" customFormat="false" ht="15.75" hidden="false" customHeight="false" outlineLevel="0" collapsed="false">
      <c r="A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6"/>
    </row>
    <row r="103" customFormat="false" ht="19.5" hidden="false" customHeight="true" outlineLevel="0" collapsed="false">
      <c r="A103" s="3"/>
      <c r="C103" s="2"/>
      <c r="D103" s="49" t="s">
        <v>16</v>
      </c>
      <c r="E103" s="49"/>
      <c r="F103" s="49"/>
      <c r="G103" s="49"/>
      <c r="H103" s="49"/>
      <c r="I103" s="49"/>
      <c r="J103" s="49"/>
      <c r="K103" s="50"/>
      <c r="L103" s="50"/>
      <c r="M103" s="2"/>
      <c r="N103" s="2"/>
      <c r="O103" s="2"/>
      <c r="P103" s="2"/>
      <c r="Q103" s="6"/>
    </row>
    <row r="104" customFormat="false" ht="15.75" hidden="false" customHeight="true" outlineLevel="0" collapsed="false">
      <c r="A104" s="3"/>
      <c r="C104" s="2"/>
      <c r="D104" s="51" t="n">
        <v>1</v>
      </c>
      <c r="E104" s="52" t="s">
        <v>17</v>
      </c>
      <c r="F104" s="53"/>
      <c r="G104" s="54"/>
      <c r="H104" s="54"/>
      <c r="I104" s="55" t="n">
        <v>2</v>
      </c>
      <c r="J104" s="56" t="n">
        <v>0.2</v>
      </c>
      <c r="K104" s="57"/>
      <c r="L104" s="57"/>
      <c r="M104" s="2"/>
      <c r="N104" s="2"/>
      <c r="O104" s="2"/>
      <c r="P104" s="2"/>
      <c r="Q104" s="6"/>
    </row>
    <row r="105" customFormat="false" ht="15.75" hidden="false" customHeight="true" outlineLevel="0" collapsed="false">
      <c r="A105" s="3"/>
      <c r="C105" s="2"/>
      <c r="D105" s="51" t="n">
        <v>2</v>
      </c>
      <c r="E105" s="58" t="s">
        <v>18</v>
      </c>
      <c r="F105" s="59"/>
      <c r="G105" s="54"/>
      <c r="H105" s="54"/>
      <c r="I105" s="60" t="n">
        <v>10</v>
      </c>
      <c r="J105" s="56" t="n">
        <f aca="false">I105/I110</f>
        <v>0.5</v>
      </c>
      <c r="K105" s="57"/>
      <c r="L105" s="57"/>
      <c r="M105" s="2"/>
      <c r="N105" s="2"/>
      <c r="O105" s="2"/>
      <c r="P105" s="2"/>
      <c r="Q105" s="6"/>
    </row>
    <row r="106" customFormat="false" ht="37.5" hidden="false" customHeight="true" outlineLevel="0" collapsed="false">
      <c r="A106" s="3"/>
      <c r="C106" s="2"/>
      <c r="D106" s="51" t="n">
        <v>3</v>
      </c>
      <c r="E106" s="61" t="s">
        <v>19</v>
      </c>
      <c r="F106" s="61"/>
      <c r="G106" s="61"/>
      <c r="H106" s="61"/>
      <c r="I106" s="60" t="n">
        <v>8</v>
      </c>
      <c r="J106" s="56" t="n">
        <f aca="false">+I106/I110</f>
        <v>0.4</v>
      </c>
      <c r="K106" s="57"/>
      <c r="L106" s="57"/>
      <c r="M106" s="2"/>
      <c r="N106" s="2"/>
      <c r="O106" s="2"/>
      <c r="P106" s="2"/>
      <c r="Q106" s="6"/>
    </row>
    <row r="107" customFormat="false" ht="15.75" hidden="false" customHeight="true" outlineLevel="0" collapsed="false">
      <c r="A107" s="3"/>
      <c r="C107" s="2"/>
      <c r="D107" s="51" t="n">
        <v>4</v>
      </c>
      <c r="E107" s="58" t="s">
        <v>20</v>
      </c>
      <c r="F107" s="59"/>
      <c r="G107" s="54"/>
      <c r="H107" s="54"/>
      <c r="I107" s="60" t="n">
        <v>0</v>
      </c>
      <c r="J107" s="56" t="n">
        <f aca="false">I107/I110</f>
        <v>0</v>
      </c>
      <c r="K107" s="57"/>
      <c r="L107" s="57"/>
      <c r="M107" s="2"/>
      <c r="N107" s="2"/>
      <c r="O107" s="2"/>
      <c r="P107" s="2"/>
      <c r="Q107" s="6"/>
    </row>
    <row r="108" customFormat="false" ht="15.75" hidden="false" customHeight="true" outlineLevel="0" collapsed="false">
      <c r="A108" s="3"/>
      <c r="C108" s="2"/>
      <c r="D108" s="62" t="n">
        <v>5</v>
      </c>
      <c r="E108" s="58" t="s">
        <v>21</v>
      </c>
      <c r="F108" s="59"/>
      <c r="G108" s="54"/>
      <c r="H108" s="54"/>
      <c r="I108" s="55" t="n">
        <v>0</v>
      </c>
      <c r="J108" s="63" t="n">
        <f aca="false">+I108/I110</f>
        <v>0</v>
      </c>
      <c r="K108" s="57"/>
      <c r="L108" s="57"/>
      <c r="M108" s="2"/>
      <c r="N108" s="2"/>
      <c r="O108" s="2"/>
      <c r="P108" s="2"/>
      <c r="Q108" s="6"/>
    </row>
    <row r="109" customFormat="false" ht="15.75" hidden="false" customHeight="true" outlineLevel="0" collapsed="false">
      <c r="A109" s="3"/>
      <c r="C109" s="2"/>
      <c r="D109" s="64"/>
      <c r="E109" s="65"/>
      <c r="F109" s="65"/>
      <c r="G109" s="66"/>
      <c r="H109" s="65"/>
      <c r="I109" s="65" t="s">
        <v>22</v>
      </c>
      <c r="J109" s="65"/>
      <c r="K109" s="2"/>
      <c r="L109" s="2"/>
      <c r="M109" s="2"/>
      <c r="N109" s="2"/>
      <c r="O109" s="2"/>
      <c r="P109" s="2"/>
      <c r="Q109" s="6"/>
    </row>
    <row r="110" customFormat="false" ht="15.75" hidden="false" customHeight="true" outlineLevel="0" collapsed="false">
      <c r="A110" s="3"/>
      <c r="C110" s="2"/>
      <c r="D110" s="67"/>
      <c r="E110" s="67"/>
      <c r="F110" s="67"/>
      <c r="G110" s="68"/>
      <c r="H110" s="69" t="s">
        <v>8</v>
      </c>
      <c r="I110" s="70" t="n">
        <v>20</v>
      </c>
      <c r="J110" s="71" t="n">
        <v>1</v>
      </c>
      <c r="K110" s="72"/>
      <c r="L110" s="72"/>
      <c r="M110" s="2"/>
      <c r="N110" s="2"/>
      <c r="O110" s="2"/>
      <c r="P110" s="2"/>
      <c r="Q110" s="6"/>
    </row>
    <row r="111" customFormat="false" ht="15" hidden="false" customHeight="false" outlineLevel="0" collapsed="false">
      <c r="A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="43" customFormat="true" ht="15.75" hidden="false" customHeight="false" outlineLevel="0" collapsed="false">
      <c r="A112" s="41"/>
      <c r="B112" s="42"/>
      <c r="C112" s="42"/>
      <c r="D112" s="2"/>
      <c r="E112" s="2"/>
      <c r="F112" s="2"/>
      <c r="G112" s="2"/>
      <c r="H112" s="2"/>
      <c r="I112" s="2"/>
      <c r="J112" s="2"/>
      <c r="K112" s="2"/>
      <c r="L112" s="2"/>
      <c r="M112" s="42"/>
      <c r="N112" s="42"/>
      <c r="O112" s="42"/>
      <c r="P112" s="42"/>
      <c r="Q112" s="44"/>
    </row>
    <row r="113" customFormat="false" ht="18.75" hidden="false" customHeight="false" outlineLevel="0" collapsed="false">
      <c r="A113" s="3"/>
      <c r="C113" s="2"/>
      <c r="D113" s="50"/>
      <c r="E113" s="50"/>
      <c r="F113" s="50"/>
      <c r="G113" s="50"/>
      <c r="H113" s="50"/>
      <c r="I113" s="50"/>
      <c r="J113" s="50"/>
      <c r="K113" s="50"/>
      <c r="L113" s="50"/>
      <c r="M113" s="2"/>
      <c r="N113" s="2"/>
      <c r="O113" s="2"/>
      <c r="P113" s="2"/>
      <c r="Q113" s="6"/>
    </row>
    <row r="114" customFormat="false" ht="15" hidden="false" customHeight="false" outlineLevel="0" collapsed="false">
      <c r="A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P114" s="2"/>
    </row>
    <row r="115" customFormat="false" ht="15" hidden="false" customHeight="false" outlineLevel="0" collapsed="false">
      <c r="A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6"/>
    </row>
    <row r="116" customFormat="false" ht="15" hidden="false" customHeight="false" outlineLevel="0" collapsed="false">
      <c r="A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6"/>
    </row>
    <row r="117" customFormat="false" ht="15" hidden="false" customHeight="false" outlineLevel="0" collapsed="false">
      <c r="A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6"/>
    </row>
    <row r="118" customFormat="false" ht="15" hidden="false" customHeight="false" outlineLevel="0" collapsed="false">
      <c r="A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6"/>
    </row>
    <row r="119" customFormat="false" ht="15" hidden="false" customHeight="false" outlineLevel="0" collapsed="false">
      <c r="A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6"/>
    </row>
    <row r="120" customFormat="false" ht="15" hidden="false" customHeight="false" outlineLevel="0" collapsed="false">
      <c r="A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6"/>
    </row>
    <row r="121" customFormat="false" ht="15" hidden="false" customHeight="false" outlineLevel="0" collapsed="false">
      <c r="A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6"/>
    </row>
    <row r="122" customFormat="false" ht="15" hidden="false" customHeight="false" outlineLevel="0" collapsed="false">
      <c r="A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 t="s">
        <v>23</v>
      </c>
      <c r="P122" s="2"/>
      <c r="Q122" s="6"/>
    </row>
    <row r="123" customFormat="false" ht="15" hidden="false" customHeight="false" outlineLevel="0" collapsed="false">
      <c r="A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6"/>
    </row>
    <row r="124" customFormat="false" ht="15" hidden="false" customHeight="false" outlineLevel="0" collapsed="false">
      <c r="A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6"/>
    </row>
    <row r="125" customFormat="false" ht="15" hidden="false" customHeight="false" outlineLevel="0" collapsed="false">
      <c r="A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6"/>
    </row>
    <row r="126" customFormat="false" ht="15" hidden="false" customHeight="false" outlineLevel="0" collapsed="false">
      <c r="A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6"/>
    </row>
    <row r="127" customFormat="false" ht="15" hidden="false" customHeight="false" outlineLevel="0" collapsed="false">
      <c r="A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6"/>
    </row>
    <row r="128" customFormat="false" ht="15" hidden="false" customHeight="false" outlineLevel="0" collapsed="false">
      <c r="A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6"/>
    </row>
    <row r="129" customFormat="false" ht="15" hidden="false" customHeight="false" outlineLevel="0" collapsed="false">
      <c r="A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6"/>
    </row>
    <row r="130" customFormat="false" ht="15" hidden="false" customHeight="false" outlineLevel="0" collapsed="false">
      <c r="A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6"/>
    </row>
    <row r="131" customFormat="false" ht="15" hidden="false" customHeight="false" outlineLevel="0" collapsed="false">
      <c r="A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6"/>
    </row>
    <row r="132" customFormat="false" ht="15" hidden="false" customHeight="false" outlineLevel="0" collapsed="false">
      <c r="A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6"/>
    </row>
    <row r="133" customFormat="false" ht="15" hidden="false" customHeight="false" outlineLevel="0" collapsed="false">
      <c r="A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6"/>
    </row>
    <row r="134" customFormat="false" ht="15" hidden="false" customHeight="false" outlineLevel="0" collapsed="false">
      <c r="A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6"/>
    </row>
    <row r="135" customFormat="false" ht="15" hidden="false" customHeight="false" outlineLevel="0" collapsed="false">
      <c r="A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6"/>
    </row>
    <row r="136" customFormat="false" ht="15" hidden="false" customHeight="false" outlineLevel="0" collapsed="false">
      <c r="A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6"/>
    </row>
    <row r="137" customFormat="false" ht="15" hidden="false" customHeight="false" outlineLevel="0" collapsed="false">
      <c r="A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6"/>
    </row>
    <row r="138" customFormat="false" ht="15" hidden="false" customHeight="false" outlineLevel="0" collapsed="false">
      <c r="A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6"/>
    </row>
    <row r="139" customFormat="false" ht="15.75" hidden="false" customHeight="false" outlineLevel="0" collapsed="false">
      <c r="A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6"/>
    </row>
    <row r="140" customFormat="false" ht="19.5" hidden="false" customHeight="true" outlineLevel="0" collapsed="false">
      <c r="A140" s="3"/>
      <c r="C140" s="2"/>
      <c r="D140" s="2"/>
      <c r="E140" s="73" t="s">
        <v>24</v>
      </c>
      <c r="F140" s="73"/>
      <c r="G140" s="73"/>
      <c r="H140" s="73"/>
      <c r="I140" s="73"/>
      <c r="J140" s="73"/>
      <c r="K140" s="50"/>
      <c r="L140" s="50"/>
      <c r="M140" s="2"/>
      <c r="N140" s="2"/>
      <c r="O140" s="2"/>
      <c r="P140" s="2"/>
      <c r="Q140" s="6"/>
    </row>
    <row r="141" customFormat="false" ht="15.75" hidden="false" customHeight="true" outlineLevel="0" collapsed="false">
      <c r="A141" s="3"/>
      <c r="C141" s="2"/>
      <c r="D141" s="2"/>
      <c r="E141" s="74" t="s">
        <v>25</v>
      </c>
      <c r="F141" s="74"/>
      <c r="G141" s="74"/>
      <c r="H141" s="74"/>
      <c r="I141" s="74"/>
      <c r="J141" s="75" t="n">
        <v>121</v>
      </c>
      <c r="K141" s="76"/>
      <c r="L141" s="76"/>
      <c r="M141" s="2"/>
      <c r="N141" s="2"/>
      <c r="O141" s="2"/>
      <c r="P141" s="2"/>
      <c r="Q141" s="6"/>
    </row>
    <row r="142" customFormat="false" ht="19.5" hidden="false" customHeight="true" outlineLevel="0" collapsed="false">
      <c r="A142" s="3"/>
      <c r="C142" s="2"/>
      <c r="D142" s="2"/>
      <c r="E142" s="2"/>
      <c r="F142" s="2"/>
      <c r="G142" s="2"/>
      <c r="H142" s="2"/>
      <c r="I142" s="77" t="s">
        <v>8</v>
      </c>
      <c r="J142" s="78" t="n">
        <v>121</v>
      </c>
      <c r="K142" s="79"/>
      <c r="L142" s="79"/>
      <c r="M142" s="2"/>
      <c r="N142" s="2"/>
      <c r="O142" s="2"/>
      <c r="P142" s="2"/>
      <c r="Q142" s="6"/>
    </row>
    <row r="143" customFormat="false" ht="15.75" hidden="false" customHeight="true" outlineLevel="0" collapsed="false">
      <c r="A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6"/>
    </row>
    <row r="144" customFormat="false" ht="15" hidden="false" customHeight="false" outlineLevel="0" collapsed="false">
      <c r="A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6"/>
    </row>
    <row r="145" customFormat="false" ht="15" hidden="false" customHeight="false" outlineLevel="0" collapsed="false">
      <c r="A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6"/>
    </row>
    <row r="146" customFormat="false" ht="15.75" hidden="false" customHeight="false" outlineLevel="0" collapsed="false">
      <c r="A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6"/>
    </row>
    <row r="147" customFormat="false" ht="19.5" hidden="false" customHeight="false" outlineLevel="0" collapsed="false">
      <c r="A147" s="3"/>
      <c r="C147" s="2"/>
      <c r="D147" s="2"/>
      <c r="E147" s="80" t="s">
        <v>26</v>
      </c>
      <c r="F147" s="80"/>
      <c r="G147" s="80"/>
      <c r="H147" s="80"/>
      <c r="I147" s="80"/>
      <c r="J147" s="80"/>
      <c r="K147" s="81"/>
      <c r="L147" s="81"/>
      <c r="M147" s="2"/>
      <c r="N147" s="2"/>
      <c r="O147" s="2"/>
      <c r="P147" s="2"/>
      <c r="Q147" s="6"/>
    </row>
    <row r="148" customFormat="false" ht="15.75" hidden="false" customHeight="true" outlineLevel="0" collapsed="false">
      <c r="A148" s="3"/>
      <c r="C148" s="2"/>
      <c r="D148" s="2"/>
      <c r="E148" s="74" t="s">
        <v>27</v>
      </c>
      <c r="F148" s="74"/>
      <c r="G148" s="74"/>
      <c r="H148" s="74"/>
      <c r="I148" s="74"/>
      <c r="J148" s="82" t="n">
        <v>0</v>
      </c>
      <c r="K148" s="83"/>
      <c r="L148" s="83"/>
      <c r="M148" s="2"/>
      <c r="N148" s="2"/>
      <c r="O148" s="2"/>
      <c r="P148" s="2"/>
      <c r="Q148" s="6"/>
    </row>
    <row r="149" customFormat="false" ht="16.5" hidden="false" customHeight="false" outlineLevel="0" collapsed="false">
      <c r="A149" s="3"/>
      <c r="C149" s="2"/>
      <c r="D149" s="2"/>
      <c r="E149" s="2"/>
      <c r="F149" s="2"/>
      <c r="G149" s="2"/>
      <c r="H149" s="2"/>
      <c r="I149" s="77" t="s">
        <v>8</v>
      </c>
      <c r="J149" s="78" t="n">
        <v>0</v>
      </c>
      <c r="K149" s="79"/>
      <c r="L149" s="79"/>
      <c r="M149" s="2"/>
      <c r="N149" s="2"/>
      <c r="O149" s="2"/>
      <c r="P149" s="2"/>
      <c r="Q149" s="6"/>
    </row>
    <row r="150" customFormat="false" ht="15.75" hidden="false" customHeight="true" outlineLevel="0" collapsed="false">
      <c r="A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6"/>
    </row>
    <row r="151" customFormat="false" ht="15.75" hidden="false" customHeight="true" outlineLevel="0" collapsed="false">
      <c r="A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6"/>
    </row>
    <row r="152" customFormat="false" ht="15.75" hidden="false" customHeight="false" outlineLevel="0" collapsed="false">
      <c r="A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6"/>
    </row>
    <row r="153" customFormat="false" ht="19.5" hidden="false" customHeight="false" outlineLevel="0" collapsed="false">
      <c r="A153" s="3"/>
      <c r="C153" s="2"/>
      <c r="D153" s="2"/>
      <c r="E153" s="80" t="s">
        <v>28</v>
      </c>
      <c r="F153" s="80"/>
      <c r="G153" s="80"/>
      <c r="H153" s="80"/>
      <c r="I153" s="80"/>
      <c r="J153" s="80"/>
      <c r="K153" s="81"/>
      <c r="L153" s="81"/>
      <c r="M153" s="2"/>
      <c r="N153" s="2"/>
      <c r="O153" s="2"/>
      <c r="P153" s="2"/>
      <c r="Q153" s="6"/>
    </row>
    <row r="154" customFormat="false" ht="15.75" hidden="false" customHeight="true" outlineLevel="0" collapsed="false">
      <c r="A154" s="3"/>
      <c r="C154" s="2"/>
      <c r="D154" s="2"/>
      <c r="E154" s="74" t="s">
        <v>28</v>
      </c>
      <c r="F154" s="74"/>
      <c r="G154" s="74"/>
      <c r="H154" s="74"/>
      <c r="I154" s="74"/>
      <c r="J154" s="82" t="n">
        <v>0</v>
      </c>
      <c r="K154" s="83"/>
      <c r="L154" s="83"/>
      <c r="M154" s="2"/>
      <c r="N154" s="2"/>
      <c r="O154" s="2"/>
      <c r="P154" s="2"/>
      <c r="Q154" s="6"/>
    </row>
    <row r="155" customFormat="false" ht="16.5" hidden="false" customHeight="false" outlineLevel="0" collapsed="false">
      <c r="A155" s="3"/>
      <c r="C155" s="2"/>
      <c r="D155" s="2"/>
      <c r="E155" s="84"/>
      <c r="F155" s="84"/>
      <c r="G155" s="84"/>
      <c r="H155" s="84"/>
      <c r="I155" s="77" t="s">
        <v>8</v>
      </c>
      <c r="J155" s="78" t="n">
        <v>0</v>
      </c>
      <c r="K155" s="79"/>
      <c r="L155" s="79"/>
      <c r="M155" s="2"/>
      <c r="N155" s="2"/>
      <c r="O155" s="2"/>
      <c r="P155" s="2"/>
      <c r="Q155" s="6"/>
    </row>
    <row r="156" customFormat="false" ht="15" hidden="false" customHeight="false" outlineLevel="0" collapsed="false">
      <c r="A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6"/>
    </row>
    <row r="157" customFormat="false" ht="15" hidden="false" customHeight="false" outlineLevel="0" collapsed="false">
      <c r="A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6"/>
    </row>
    <row r="158" customFormat="false" ht="15" hidden="false" customHeight="false" outlineLevel="0" collapsed="false">
      <c r="A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6"/>
    </row>
    <row r="159" customFormat="false" ht="15.75" hidden="false" customHeight="false" outlineLevel="0" collapsed="false">
      <c r="A159" s="3"/>
      <c r="C159" s="2"/>
      <c r="D159" s="2"/>
      <c r="E159" s="2"/>
      <c r="F159" s="2"/>
      <c r="G159" s="2"/>
      <c r="H159" s="2"/>
      <c r="I159" s="2" t="s">
        <v>22</v>
      </c>
      <c r="J159" s="2"/>
      <c r="K159" s="2"/>
      <c r="L159" s="2"/>
      <c r="M159" s="2"/>
      <c r="N159" s="2"/>
      <c r="O159" s="2"/>
      <c r="P159" s="2"/>
      <c r="Q159" s="6"/>
    </row>
    <row r="160" customFormat="false" ht="19.5" hidden="false" customHeight="true" outlineLevel="0" collapsed="false">
      <c r="A160" s="3"/>
      <c r="C160" s="2"/>
      <c r="D160" s="73" t="s">
        <v>29</v>
      </c>
      <c r="E160" s="73"/>
      <c r="F160" s="73"/>
      <c r="G160" s="73"/>
      <c r="H160" s="73"/>
      <c r="I160" s="73"/>
      <c r="J160" s="73"/>
      <c r="K160" s="50"/>
      <c r="L160" s="50"/>
      <c r="M160" s="2"/>
      <c r="N160" s="2"/>
      <c r="O160" s="2"/>
      <c r="P160" s="2"/>
      <c r="Q160" s="6"/>
    </row>
    <row r="161" customFormat="false" ht="15.75" hidden="false" customHeight="false" outlineLevel="0" collapsed="false">
      <c r="A161" s="3"/>
      <c r="C161" s="2"/>
      <c r="D161" s="85" t="n">
        <v>1</v>
      </c>
      <c r="E161" s="86" t="str">
        <f aca="false">+'[1]ACUM-MAYO'!A162</f>
        <v>ORDINARIA</v>
      </c>
      <c r="F161" s="86"/>
      <c r="G161" s="86"/>
      <c r="H161" s="86"/>
      <c r="I161" s="87" t="n">
        <v>18</v>
      </c>
      <c r="J161" s="88" t="n">
        <f aca="false">I161/I166</f>
        <v>0.9</v>
      </c>
      <c r="K161" s="89"/>
      <c r="L161" s="89"/>
      <c r="M161" s="2"/>
      <c r="N161" s="2"/>
      <c r="O161" s="2"/>
      <c r="P161" s="2"/>
      <c r="Q161" s="6"/>
    </row>
    <row r="162" customFormat="false" ht="19.5" hidden="false" customHeight="true" outlineLevel="0" collapsed="false">
      <c r="A162" s="3"/>
      <c r="C162" s="2"/>
      <c r="D162" s="85" t="n">
        <v>2</v>
      </c>
      <c r="E162" s="86" t="str">
        <f aca="false">+'[1]ACUM-MAYO'!A163</f>
        <v>FUNDAMENTAL</v>
      </c>
      <c r="F162" s="86"/>
      <c r="G162" s="86"/>
      <c r="H162" s="86"/>
      <c r="I162" s="87" t="n">
        <v>2</v>
      </c>
      <c r="J162" s="90" t="n">
        <f aca="false">I162/I166</f>
        <v>0.1</v>
      </c>
      <c r="K162" s="89"/>
      <c r="L162" s="89"/>
      <c r="M162" s="2"/>
      <c r="N162" s="2"/>
      <c r="O162" s="2"/>
      <c r="P162" s="2"/>
      <c r="Q162" s="6"/>
    </row>
    <row r="163" customFormat="false" ht="15.75" hidden="false" customHeight="false" outlineLevel="0" collapsed="false">
      <c r="A163" s="3"/>
      <c r="C163" s="2"/>
      <c r="D163" s="91" t="n">
        <v>4</v>
      </c>
      <c r="E163" s="86" t="str">
        <f aca="false">+'[1]ACUM-MAYO'!A165</f>
        <v>RESERVADA</v>
      </c>
      <c r="F163" s="86"/>
      <c r="G163" s="86"/>
      <c r="H163" s="86"/>
      <c r="I163" s="87" t="n">
        <v>0</v>
      </c>
      <c r="J163" s="90" t="n">
        <f aca="false">I163/I166</f>
        <v>0</v>
      </c>
      <c r="K163" s="89"/>
      <c r="L163" s="89"/>
      <c r="M163" s="2"/>
      <c r="N163" s="2"/>
      <c r="O163" s="2"/>
      <c r="P163" s="2"/>
      <c r="Q163" s="6"/>
    </row>
    <row r="164" customFormat="false" ht="15.75" hidden="false" customHeight="true" outlineLevel="0" collapsed="false">
      <c r="A164" s="3"/>
      <c r="C164" s="2"/>
      <c r="D164" s="85" t="n">
        <v>3</v>
      </c>
      <c r="E164" s="86" t="s">
        <v>30</v>
      </c>
      <c r="F164" s="86"/>
      <c r="G164" s="86"/>
      <c r="H164" s="86"/>
      <c r="I164" s="87" t="n">
        <v>0</v>
      </c>
      <c r="J164" s="92" t="n">
        <f aca="false">I164/I166</f>
        <v>0</v>
      </c>
      <c r="K164" s="89"/>
      <c r="L164" s="89"/>
      <c r="M164" s="2"/>
      <c r="N164" s="2"/>
      <c r="O164" s="2"/>
      <c r="P164" s="2"/>
      <c r="Q164" s="6"/>
    </row>
    <row r="165" customFormat="false" ht="15.75" hidden="false" customHeight="false" outlineLevel="0" collapsed="false">
      <c r="A165" s="3"/>
      <c r="C165" s="2"/>
      <c r="D165" s="2"/>
      <c r="E165" s="2"/>
      <c r="F165" s="2"/>
      <c r="G165" s="2"/>
      <c r="H165" s="2"/>
      <c r="I165" s="93"/>
      <c r="J165" s="94"/>
      <c r="K165" s="94"/>
      <c r="L165" s="94"/>
      <c r="M165" s="2"/>
      <c r="N165" s="2"/>
      <c r="O165" s="2"/>
      <c r="P165" s="2"/>
      <c r="Q165" s="6"/>
    </row>
    <row r="166" customFormat="false" ht="16.5" hidden="false" customHeight="false" outlineLevel="0" collapsed="false">
      <c r="A166" s="3"/>
      <c r="C166" s="2"/>
      <c r="D166" s="42"/>
      <c r="E166" s="95"/>
      <c r="F166" s="95"/>
      <c r="G166" s="95"/>
      <c r="H166" s="96" t="s">
        <v>8</v>
      </c>
      <c r="I166" s="78" t="n">
        <v>20</v>
      </c>
      <c r="J166" s="97" t="n">
        <f aca="false">SUM(J161:J164)</f>
        <v>1</v>
      </c>
      <c r="K166" s="98"/>
      <c r="L166" s="98"/>
      <c r="M166" s="2"/>
      <c r="N166" s="2"/>
      <c r="O166" s="2"/>
      <c r="P166" s="2"/>
      <c r="Q166" s="6"/>
    </row>
    <row r="167" customFormat="false" ht="15" hidden="false" customHeight="false" outlineLevel="0" collapsed="false">
      <c r="A167" s="3"/>
      <c r="C167" s="2"/>
      <c r="D167" s="2"/>
      <c r="E167" s="2"/>
      <c r="F167" s="2"/>
      <c r="G167" s="2"/>
      <c r="H167" s="99"/>
      <c r="I167" s="2"/>
      <c r="J167" s="2"/>
      <c r="K167" s="2"/>
      <c r="L167" s="2"/>
      <c r="M167" s="2"/>
      <c r="N167" s="2"/>
      <c r="O167" s="2"/>
      <c r="P167" s="2"/>
      <c r="Q167" s="6"/>
    </row>
    <row r="168" s="43" customFormat="true" ht="15.75" hidden="false" customHeight="false" outlineLevel="0" collapsed="false">
      <c r="A168" s="41"/>
      <c r="B168" s="42"/>
      <c r="C168" s="42"/>
      <c r="D168" s="2"/>
      <c r="E168" s="2"/>
      <c r="F168" s="2"/>
      <c r="G168" s="2"/>
      <c r="H168" s="99"/>
      <c r="I168" s="2"/>
      <c r="J168" s="2"/>
      <c r="K168" s="2"/>
      <c r="L168" s="2"/>
      <c r="M168" s="42"/>
      <c r="N168" s="42"/>
      <c r="O168" s="42"/>
      <c r="P168" s="42"/>
      <c r="Q168" s="44"/>
    </row>
    <row r="169" customFormat="false" ht="15" hidden="false" customHeight="false" outlineLevel="0" collapsed="false">
      <c r="A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6"/>
    </row>
    <row r="170" customFormat="false" ht="15" hidden="false" customHeight="false" outlineLevel="0" collapsed="false">
      <c r="A170" s="3"/>
      <c r="C170" s="2"/>
      <c r="D170" s="2"/>
      <c r="E170" s="2"/>
      <c r="F170" s="2"/>
      <c r="G170" s="2"/>
      <c r="H170" s="99"/>
      <c r="I170" s="2"/>
      <c r="J170" s="2"/>
      <c r="K170" s="2"/>
      <c r="L170" s="2"/>
      <c r="M170" s="2"/>
      <c r="N170" s="2"/>
      <c r="O170" s="2"/>
      <c r="P170" s="2"/>
      <c r="Q170" s="6"/>
    </row>
    <row r="171" customFormat="false" ht="15" hidden="false" customHeight="false" outlineLevel="0" collapsed="false">
      <c r="A171" s="3"/>
      <c r="C171" s="2"/>
      <c r="D171" s="2"/>
      <c r="E171" s="2"/>
      <c r="F171" s="2"/>
      <c r="G171" s="2"/>
      <c r="H171" s="99"/>
      <c r="I171" s="2"/>
      <c r="J171" s="2"/>
      <c r="K171" s="2"/>
      <c r="L171" s="2"/>
      <c r="M171" s="2"/>
      <c r="N171" s="2"/>
      <c r="O171" s="2"/>
      <c r="P171" s="2"/>
      <c r="Q171" s="6"/>
    </row>
    <row r="172" customFormat="false" ht="15" hidden="false" customHeight="false" outlineLevel="0" collapsed="false">
      <c r="A172" s="3"/>
      <c r="C172" s="2"/>
      <c r="D172" s="2"/>
      <c r="E172" s="2"/>
      <c r="F172" s="2"/>
      <c r="G172" s="2"/>
      <c r="H172" s="99"/>
      <c r="I172" s="2"/>
      <c r="J172" s="2"/>
      <c r="K172" s="2"/>
      <c r="L172" s="2"/>
      <c r="M172" s="2"/>
      <c r="N172" s="2"/>
      <c r="O172" s="2"/>
      <c r="P172" s="2"/>
      <c r="Q172" s="6"/>
    </row>
    <row r="173" customFormat="false" ht="15" hidden="false" customHeight="false" outlineLevel="0" collapsed="false">
      <c r="A173" s="3"/>
      <c r="C173" s="2"/>
      <c r="D173" s="2"/>
      <c r="E173" s="2"/>
      <c r="F173" s="2"/>
      <c r="G173" s="2"/>
      <c r="H173" s="99"/>
      <c r="I173" s="2"/>
      <c r="J173" s="2"/>
      <c r="K173" s="2"/>
      <c r="L173" s="2"/>
      <c r="M173" s="2"/>
      <c r="N173" s="2"/>
      <c r="O173" s="2"/>
      <c r="P173" s="2"/>
      <c r="Q173" s="6"/>
    </row>
    <row r="174" customFormat="false" ht="15" hidden="false" customHeight="false" outlineLevel="0" collapsed="false">
      <c r="A174" s="3"/>
      <c r="C174" s="2"/>
      <c r="D174" s="2"/>
      <c r="E174" s="2"/>
      <c r="F174" s="2"/>
      <c r="G174" s="2"/>
      <c r="H174" s="99"/>
      <c r="I174" s="2"/>
      <c r="J174" s="2"/>
      <c r="K174" s="2"/>
      <c r="L174" s="2"/>
      <c r="M174" s="2"/>
      <c r="N174" s="2"/>
      <c r="O174" s="2"/>
      <c r="P174" s="2"/>
      <c r="Q174" s="6"/>
    </row>
    <row r="175" customFormat="false" ht="15" hidden="false" customHeight="false" outlineLevel="0" collapsed="false">
      <c r="A175" s="3"/>
      <c r="C175" s="2"/>
      <c r="D175" s="2"/>
      <c r="E175" s="2"/>
      <c r="F175" s="2"/>
      <c r="G175" s="2"/>
      <c r="H175" s="99"/>
      <c r="I175" s="2"/>
      <c r="J175" s="2"/>
      <c r="K175" s="2"/>
      <c r="L175" s="2"/>
      <c r="M175" s="2"/>
      <c r="N175" s="2"/>
      <c r="O175" s="2"/>
      <c r="P175" s="2"/>
      <c r="Q175" s="6"/>
    </row>
    <row r="176" customFormat="false" ht="15" hidden="false" customHeight="false" outlineLevel="0" collapsed="false">
      <c r="A176" s="3"/>
      <c r="C176" s="2"/>
      <c r="D176" s="2"/>
      <c r="E176" s="2"/>
      <c r="F176" s="2"/>
      <c r="G176" s="2"/>
      <c r="H176" s="99"/>
      <c r="I176" s="2"/>
      <c r="J176" s="2"/>
      <c r="K176" s="2"/>
      <c r="L176" s="2"/>
      <c r="M176" s="2"/>
      <c r="N176" s="2"/>
      <c r="O176" s="2"/>
      <c r="P176" s="2"/>
      <c r="Q176" s="6"/>
    </row>
    <row r="177" customFormat="false" ht="15" hidden="false" customHeight="false" outlineLevel="0" collapsed="false">
      <c r="A177" s="3"/>
      <c r="C177" s="2"/>
      <c r="D177" s="2"/>
      <c r="E177" s="2"/>
      <c r="F177" s="2"/>
      <c r="G177" s="2"/>
      <c r="H177" s="99"/>
      <c r="I177" s="2"/>
      <c r="J177" s="2"/>
      <c r="K177" s="2"/>
      <c r="L177" s="2"/>
      <c r="M177" s="2"/>
      <c r="N177" s="2"/>
      <c r="O177" s="2"/>
      <c r="P177" s="2"/>
      <c r="Q177" s="6"/>
    </row>
    <row r="178" customFormat="false" ht="15" hidden="false" customHeight="false" outlineLevel="0" collapsed="false">
      <c r="A178" s="3"/>
      <c r="C178" s="2"/>
      <c r="D178" s="2"/>
      <c r="E178" s="2"/>
      <c r="F178" s="2"/>
      <c r="G178" s="2"/>
      <c r="H178" s="99"/>
      <c r="I178" s="2"/>
      <c r="J178" s="2"/>
      <c r="K178" s="2"/>
      <c r="L178" s="2"/>
      <c r="M178" s="2"/>
      <c r="N178" s="2"/>
      <c r="O178" s="2"/>
      <c r="P178" s="2"/>
      <c r="Q178" s="6"/>
    </row>
    <row r="179" customFormat="false" ht="15" hidden="false" customHeight="false" outlineLevel="0" collapsed="false">
      <c r="A179" s="3"/>
      <c r="C179" s="2"/>
      <c r="D179" s="2"/>
      <c r="E179" s="2"/>
      <c r="F179" s="2"/>
      <c r="G179" s="2"/>
      <c r="H179" s="99"/>
      <c r="I179" s="2"/>
      <c r="J179" s="2"/>
      <c r="K179" s="2"/>
      <c r="L179" s="2"/>
      <c r="M179" s="2"/>
      <c r="N179" s="2"/>
      <c r="O179" s="2"/>
      <c r="P179" s="2"/>
      <c r="Q179" s="6"/>
    </row>
    <row r="180" customFormat="false" ht="15" hidden="false" customHeight="false" outlineLevel="0" collapsed="false">
      <c r="A180" s="3"/>
      <c r="C180" s="2"/>
      <c r="D180" s="2"/>
      <c r="E180" s="2"/>
      <c r="F180" s="2"/>
      <c r="G180" s="2"/>
      <c r="H180" s="99"/>
      <c r="I180" s="2"/>
      <c r="J180" s="2"/>
      <c r="K180" s="2"/>
      <c r="L180" s="2"/>
      <c r="M180" s="2"/>
      <c r="N180" s="2"/>
      <c r="O180" s="2"/>
      <c r="P180" s="2"/>
      <c r="Q180" s="6"/>
    </row>
    <row r="181" customFormat="false" ht="15" hidden="false" customHeight="false" outlineLevel="0" collapsed="false">
      <c r="A181" s="3"/>
      <c r="C181" s="2"/>
      <c r="D181" s="2"/>
      <c r="E181" s="2"/>
      <c r="F181" s="2"/>
      <c r="G181" s="2"/>
      <c r="H181" s="99"/>
      <c r="I181" s="2"/>
      <c r="J181" s="2"/>
      <c r="K181" s="2"/>
      <c r="L181" s="2"/>
      <c r="M181" s="2"/>
      <c r="N181" s="2"/>
      <c r="O181" s="2"/>
      <c r="P181" s="2"/>
      <c r="Q181" s="6"/>
    </row>
    <row r="182" customFormat="false" ht="15" hidden="false" customHeight="false" outlineLevel="0" collapsed="false">
      <c r="A182" s="3"/>
      <c r="C182" s="2"/>
      <c r="D182" s="2"/>
      <c r="E182" s="2"/>
      <c r="F182" s="2"/>
      <c r="G182" s="2"/>
      <c r="H182" s="99"/>
      <c r="I182" s="2"/>
      <c r="J182" s="2"/>
      <c r="K182" s="2"/>
      <c r="L182" s="2"/>
      <c r="M182" s="2"/>
      <c r="N182" s="2"/>
      <c r="O182" s="2"/>
      <c r="P182" s="2"/>
      <c r="Q182" s="6"/>
    </row>
    <row r="183" customFormat="false" ht="15" hidden="false" customHeight="false" outlineLevel="0" collapsed="false">
      <c r="A183" s="3"/>
      <c r="C183" s="2"/>
      <c r="D183" s="2"/>
      <c r="E183" s="2"/>
      <c r="F183" s="2"/>
      <c r="G183" s="2"/>
      <c r="H183" s="99"/>
      <c r="I183" s="2"/>
      <c r="J183" s="2"/>
      <c r="K183" s="2"/>
      <c r="L183" s="2"/>
      <c r="M183" s="2"/>
      <c r="N183" s="2"/>
      <c r="O183" s="2"/>
      <c r="P183" s="2"/>
      <c r="Q183" s="6"/>
    </row>
    <row r="184" customFormat="false" ht="15" hidden="false" customHeight="false" outlineLevel="0" collapsed="false">
      <c r="A184" s="3"/>
      <c r="C184" s="2"/>
      <c r="D184" s="2"/>
      <c r="E184" s="2"/>
      <c r="F184" s="2"/>
      <c r="G184" s="2"/>
      <c r="H184" s="99"/>
      <c r="I184" s="2"/>
      <c r="J184" s="2"/>
      <c r="K184" s="2"/>
      <c r="L184" s="2"/>
      <c r="M184" s="2"/>
      <c r="N184" s="2"/>
      <c r="O184" s="2"/>
      <c r="P184" s="2"/>
      <c r="Q184" s="6"/>
    </row>
    <row r="185" customFormat="false" ht="15" hidden="false" customHeight="false" outlineLevel="0" collapsed="false">
      <c r="A185" s="3"/>
      <c r="C185" s="2"/>
      <c r="D185" s="2"/>
      <c r="E185" s="2"/>
      <c r="F185" s="2"/>
      <c r="G185" s="2"/>
      <c r="H185" s="99"/>
      <c r="I185" s="2"/>
      <c r="J185" s="2"/>
      <c r="K185" s="2"/>
      <c r="L185" s="2"/>
      <c r="M185" s="2"/>
      <c r="N185" s="2"/>
      <c r="O185" s="2"/>
      <c r="P185" s="2"/>
      <c r="Q185" s="6"/>
    </row>
    <row r="186" customFormat="false" ht="15" hidden="false" customHeight="false" outlineLevel="0" collapsed="false">
      <c r="A186" s="3"/>
      <c r="C186" s="2"/>
      <c r="D186" s="2"/>
      <c r="E186" s="2"/>
      <c r="F186" s="2"/>
      <c r="G186" s="2"/>
      <c r="H186" s="99"/>
      <c r="I186" s="2"/>
      <c r="J186" s="2"/>
      <c r="K186" s="2"/>
      <c r="L186" s="2"/>
      <c r="M186" s="2"/>
      <c r="N186" s="2"/>
      <c r="O186" s="2"/>
      <c r="P186" s="2"/>
      <c r="Q186" s="6"/>
    </row>
    <row r="187" customFormat="false" ht="15" hidden="false" customHeight="false" outlineLevel="0" collapsed="false">
      <c r="A187" s="3"/>
      <c r="C187" s="2"/>
      <c r="D187" s="2"/>
      <c r="E187" s="2"/>
      <c r="F187" s="2"/>
      <c r="G187" s="2"/>
      <c r="H187" s="99"/>
      <c r="I187" s="2"/>
      <c r="J187" s="2"/>
      <c r="K187" s="2"/>
      <c r="L187" s="2"/>
      <c r="M187" s="2"/>
      <c r="N187" s="2"/>
      <c r="O187" s="2"/>
      <c r="P187" s="2"/>
      <c r="Q187" s="6"/>
    </row>
    <row r="188" customFormat="false" ht="15.75" hidden="false" customHeight="false" outlineLevel="0" collapsed="false">
      <c r="A188" s="3"/>
      <c r="C188" s="2"/>
      <c r="D188" s="2"/>
      <c r="E188" s="2"/>
      <c r="F188" s="2"/>
      <c r="G188" s="2"/>
      <c r="H188" s="99"/>
      <c r="I188" s="2"/>
      <c r="J188" s="2"/>
      <c r="K188" s="2"/>
      <c r="L188" s="2"/>
      <c r="M188" s="2"/>
      <c r="N188" s="2"/>
      <c r="O188" s="2"/>
      <c r="P188" s="2"/>
      <c r="Q188" s="6"/>
    </row>
    <row r="189" customFormat="false" ht="19.5" hidden="false" customHeight="true" outlineLevel="0" collapsed="false">
      <c r="A189" s="3"/>
      <c r="C189" s="2"/>
      <c r="D189" s="73" t="s">
        <v>31</v>
      </c>
      <c r="E189" s="73"/>
      <c r="F189" s="73"/>
      <c r="G189" s="73"/>
      <c r="H189" s="73"/>
      <c r="I189" s="73"/>
      <c r="J189" s="73"/>
      <c r="K189" s="50"/>
      <c r="L189" s="50"/>
      <c r="M189" s="2"/>
      <c r="N189" s="2"/>
      <c r="O189" s="2"/>
      <c r="P189" s="2"/>
      <c r="Q189" s="6"/>
    </row>
    <row r="190" customFormat="false" ht="13.8" hidden="false" customHeight="false" outlineLevel="0" collapsed="false">
      <c r="A190" s="3"/>
      <c r="C190" s="2"/>
      <c r="D190" s="85" t="n">
        <v>1</v>
      </c>
      <c r="E190" s="86" t="str">
        <f aca="false">+'[1]ACUM-MAYO'!A173</f>
        <v>ECONOMICA ADMINISTRATIVA</v>
      </c>
      <c r="F190" s="86"/>
      <c r="G190" s="86"/>
      <c r="H190" s="86"/>
      <c r="I190" s="87" t="n">
        <v>20</v>
      </c>
      <c r="J190" s="100" t="n">
        <f aca="false">I190/I195</f>
        <v>1</v>
      </c>
      <c r="K190" s="57"/>
      <c r="L190" s="57"/>
      <c r="M190" s="2"/>
      <c r="N190" s="2"/>
      <c r="O190" s="2"/>
      <c r="P190" s="2"/>
      <c r="Q190" s="6"/>
    </row>
    <row r="191" customFormat="false" ht="19.5" hidden="false" customHeight="true" outlineLevel="0" collapsed="false">
      <c r="A191" s="3"/>
      <c r="C191" s="2"/>
      <c r="D191" s="85" t="n">
        <v>2</v>
      </c>
      <c r="E191" s="86" t="str">
        <f aca="false">+'[1]ACUM-MAYO'!A174</f>
        <v>TRAMITE</v>
      </c>
      <c r="F191" s="86"/>
      <c r="G191" s="86"/>
      <c r="H191" s="86"/>
      <c r="I191" s="87" t="n">
        <v>0</v>
      </c>
      <c r="J191" s="101" t="n">
        <f aca="false">I191/I195</f>
        <v>0</v>
      </c>
      <c r="K191" s="57"/>
      <c r="L191" s="57"/>
      <c r="M191" s="2"/>
      <c r="N191" s="2"/>
      <c r="O191" s="2"/>
      <c r="P191" s="2"/>
      <c r="Q191" s="6"/>
    </row>
    <row r="192" customFormat="false" ht="15.75" hidden="false" customHeight="true" outlineLevel="0" collapsed="false">
      <c r="A192" s="3"/>
      <c r="C192" s="2"/>
      <c r="D192" s="85" t="n">
        <v>3</v>
      </c>
      <c r="E192" s="86" t="str">
        <f aca="false">+'[1]ACUM-MAYO'!A175</f>
        <v>SERV. PUB.</v>
      </c>
      <c r="F192" s="86"/>
      <c r="G192" s="86"/>
      <c r="H192" s="86"/>
      <c r="I192" s="87" t="n">
        <v>0</v>
      </c>
      <c r="J192" s="101" t="n">
        <f aca="false">I192/I195</f>
        <v>0</v>
      </c>
      <c r="K192" s="57"/>
      <c r="L192" s="57"/>
      <c r="M192" s="2"/>
      <c r="N192" s="2"/>
      <c r="O192" s="2"/>
      <c r="P192" s="2"/>
      <c r="Q192" s="6"/>
    </row>
    <row r="193" customFormat="false" ht="15.75" hidden="false" customHeight="false" outlineLevel="0" collapsed="false">
      <c r="A193" s="3"/>
      <c r="C193" s="2"/>
      <c r="D193" s="85" t="n">
        <v>4</v>
      </c>
      <c r="E193" s="86" t="str">
        <f aca="false">+'[1]ACUM-MAYO'!A176</f>
        <v>LEGAL</v>
      </c>
      <c r="F193" s="86"/>
      <c r="G193" s="86"/>
      <c r="H193" s="86"/>
      <c r="I193" s="87" t="n">
        <v>0</v>
      </c>
      <c r="J193" s="102" t="n">
        <f aca="false">I193/I195</f>
        <v>0</v>
      </c>
      <c r="K193" s="57"/>
      <c r="L193" s="57"/>
      <c r="M193" s="2"/>
      <c r="N193" s="2"/>
      <c r="O193" s="2"/>
      <c r="P193" s="2"/>
      <c r="Q193" s="6"/>
    </row>
    <row r="194" customFormat="false" ht="15.75" hidden="false" customHeight="true" outlineLevel="0" collapsed="false">
      <c r="A194" s="3"/>
      <c r="C194" s="2"/>
      <c r="D194" s="83"/>
      <c r="E194" s="103"/>
      <c r="F194" s="103"/>
      <c r="G194" s="103"/>
      <c r="H194" s="103"/>
      <c r="I194" s="103"/>
      <c r="J194" s="103"/>
      <c r="K194" s="103"/>
      <c r="L194" s="103"/>
      <c r="M194" s="2"/>
      <c r="N194" s="2"/>
      <c r="O194" s="2"/>
      <c r="P194" s="2"/>
      <c r="Q194" s="6"/>
    </row>
    <row r="195" customFormat="false" ht="16.5" hidden="false" customHeight="false" outlineLevel="0" collapsed="false">
      <c r="A195" s="3"/>
      <c r="C195" s="2"/>
      <c r="D195" s="42"/>
      <c r="E195" s="42"/>
      <c r="F195" s="42"/>
      <c r="G195" s="42"/>
      <c r="H195" s="96" t="s">
        <v>8</v>
      </c>
      <c r="I195" s="78" t="n">
        <v>20</v>
      </c>
      <c r="J195" s="104" t="n">
        <f aca="false">SUM(J190:J193)</f>
        <v>1</v>
      </c>
      <c r="K195" s="72"/>
      <c r="L195" s="72"/>
      <c r="M195" s="2"/>
      <c r="N195" s="2"/>
      <c r="O195" s="2"/>
      <c r="P195" s="2"/>
      <c r="Q195" s="6"/>
    </row>
    <row r="196" customFormat="false" ht="15" hidden="false" customHeight="false" outlineLevel="0" collapsed="false">
      <c r="A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03"/>
      <c r="N196" s="2"/>
      <c r="O196" s="2"/>
      <c r="P196" s="2"/>
      <c r="Q196" s="6"/>
    </row>
    <row r="197" s="43" customFormat="true" ht="15.75" hidden="false" customHeight="false" outlineLevel="0" collapsed="false">
      <c r="A197" s="41"/>
      <c r="B197" s="42"/>
      <c r="C197" s="42"/>
      <c r="D197" s="2"/>
      <c r="E197" s="2"/>
      <c r="F197" s="2"/>
      <c r="G197" s="2"/>
      <c r="H197" s="2"/>
      <c r="I197" s="2"/>
      <c r="J197" s="2"/>
      <c r="K197" s="2"/>
      <c r="L197" s="2"/>
      <c r="M197" s="42"/>
      <c r="N197" s="42"/>
      <c r="O197" s="42"/>
      <c r="P197" s="42"/>
      <c r="Q197" s="44"/>
    </row>
    <row r="198" customFormat="false" ht="15" hidden="false" customHeight="false" outlineLevel="0" collapsed="false">
      <c r="A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6"/>
    </row>
    <row r="199" customFormat="false" ht="15" hidden="false" customHeight="false" outlineLevel="0" collapsed="false">
      <c r="A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6"/>
    </row>
    <row r="200" customFormat="false" ht="15" hidden="false" customHeight="false" outlineLevel="0" collapsed="false">
      <c r="A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6"/>
    </row>
    <row r="201" customFormat="false" ht="15" hidden="false" customHeight="false" outlineLevel="0" collapsed="false">
      <c r="A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6"/>
    </row>
    <row r="202" customFormat="false" ht="15" hidden="false" customHeight="false" outlineLevel="0" collapsed="false">
      <c r="A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6"/>
    </row>
    <row r="203" customFormat="false" ht="15" hidden="false" customHeight="false" outlineLevel="0" collapsed="false">
      <c r="A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6"/>
    </row>
    <row r="204" customFormat="false" ht="15" hidden="false" customHeight="false" outlineLevel="0" collapsed="false">
      <c r="A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6"/>
    </row>
    <row r="205" customFormat="false" ht="15" hidden="false" customHeight="false" outlineLevel="0" collapsed="false">
      <c r="A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6"/>
    </row>
    <row r="206" customFormat="false" ht="15" hidden="false" customHeight="false" outlineLevel="0" collapsed="false">
      <c r="A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6"/>
    </row>
    <row r="207" customFormat="false" ht="15" hidden="false" customHeight="false" outlineLevel="0" collapsed="false">
      <c r="A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6"/>
    </row>
    <row r="208" customFormat="false" ht="15" hidden="false" customHeight="false" outlineLevel="0" collapsed="false">
      <c r="A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N208" s="2"/>
      <c r="O208" s="2"/>
      <c r="P208" s="2"/>
    </row>
    <row r="209" customFormat="false" ht="15" hidden="false" customHeight="false" outlineLevel="0" collapsed="false">
      <c r="A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6"/>
    </row>
    <row r="210" customFormat="false" ht="15" hidden="false" customHeight="false" outlineLevel="0" collapsed="false">
      <c r="A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6"/>
    </row>
    <row r="211" customFormat="false" ht="15" hidden="false" customHeight="false" outlineLevel="0" collapsed="false">
      <c r="A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6"/>
    </row>
    <row r="212" customFormat="false" ht="15" hidden="false" customHeight="false" outlineLevel="0" collapsed="false">
      <c r="A212" s="3"/>
      <c r="C212" s="2"/>
      <c r="D212" s="103"/>
      <c r="E212" s="103"/>
      <c r="F212" s="103"/>
      <c r="G212" s="105"/>
      <c r="H212" s="99"/>
      <c r="I212" s="2"/>
      <c r="J212" s="2"/>
      <c r="K212" s="2"/>
      <c r="L212" s="2"/>
      <c r="M212" s="2"/>
      <c r="N212" s="2"/>
      <c r="O212" s="2"/>
      <c r="P212" s="2"/>
      <c r="Q212" s="6"/>
    </row>
    <row r="213" customFormat="false" ht="15" hidden="false" customHeight="false" outlineLevel="0" collapsed="false">
      <c r="A213" s="3"/>
      <c r="C213" s="2"/>
      <c r="D213" s="103"/>
      <c r="E213" s="103"/>
      <c r="F213" s="103"/>
      <c r="G213" s="105"/>
      <c r="H213" s="99"/>
      <c r="I213" s="2"/>
      <c r="J213" s="2"/>
      <c r="K213" s="2"/>
      <c r="L213" s="2"/>
      <c r="M213" s="2"/>
      <c r="N213" s="2"/>
      <c r="O213" s="2"/>
      <c r="P213" s="2"/>
      <c r="Q213" s="6"/>
    </row>
    <row r="214" customFormat="false" ht="15" hidden="false" customHeight="false" outlineLevel="0" collapsed="false">
      <c r="A214" s="3"/>
      <c r="C214" s="2"/>
      <c r="D214" s="103"/>
      <c r="E214" s="103"/>
      <c r="F214" s="103"/>
      <c r="G214" s="105"/>
      <c r="H214" s="99"/>
      <c r="I214" s="2"/>
      <c r="J214" s="2"/>
      <c r="K214" s="2"/>
      <c r="L214" s="2"/>
      <c r="M214" s="2"/>
      <c r="N214" s="2"/>
      <c r="O214" s="2"/>
      <c r="P214" s="2"/>
      <c r="Q214" s="6"/>
    </row>
    <row r="215" customFormat="false" ht="15" hidden="false" customHeight="false" outlineLevel="0" collapsed="false">
      <c r="A215" s="3"/>
      <c r="C215" s="2"/>
      <c r="D215" s="103"/>
      <c r="E215" s="103"/>
      <c r="F215" s="103"/>
      <c r="G215" s="105"/>
      <c r="H215" s="99"/>
      <c r="I215" s="2"/>
      <c r="J215" s="2"/>
      <c r="K215" s="2"/>
      <c r="L215" s="2"/>
      <c r="M215" s="2"/>
      <c r="N215" s="2"/>
      <c r="O215" s="2"/>
      <c r="P215" s="2"/>
      <c r="Q215" s="6"/>
    </row>
    <row r="216" customFormat="false" ht="15" hidden="false" customHeight="false" outlineLevel="0" collapsed="false">
      <c r="A216" s="3"/>
      <c r="C216" s="2"/>
      <c r="D216" s="103"/>
      <c r="E216" s="103"/>
      <c r="F216" s="103"/>
      <c r="G216" s="105"/>
      <c r="H216" s="99"/>
      <c r="I216" s="2"/>
      <c r="J216" s="2"/>
      <c r="K216" s="2"/>
      <c r="L216" s="2"/>
      <c r="M216" s="2"/>
      <c r="N216" s="2"/>
      <c r="O216" s="2"/>
      <c r="P216" s="2"/>
      <c r="Q216" s="6"/>
    </row>
    <row r="217" customFormat="false" ht="15.75" hidden="false" customHeight="false" outlineLevel="0" collapsed="false">
      <c r="A217" s="3"/>
      <c r="C217" s="2"/>
      <c r="D217" s="103"/>
      <c r="E217" s="103"/>
      <c r="F217" s="103"/>
      <c r="G217" s="105"/>
      <c r="H217" s="99"/>
      <c r="I217" s="2"/>
      <c r="J217" s="2"/>
      <c r="K217" s="2"/>
      <c r="L217" s="2"/>
      <c r="M217" s="2"/>
      <c r="N217" s="2"/>
      <c r="O217" s="2"/>
      <c r="P217" s="2"/>
      <c r="Q217" s="6"/>
    </row>
    <row r="218" customFormat="false" ht="19.5" hidden="false" customHeight="true" outlineLevel="0" collapsed="false">
      <c r="A218" s="3"/>
      <c r="C218" s="2"/>
      <c r="D218" s="73" t="s">
        <v>32</v>
      </c>
      <c r="E218" s="73"/>
      <c r="F218" s="73"/>
      <c r="G218" s="73"/>
      <c r="H218" s="73"/>
      <c r="I218" s="73"/>
      <c r="J218" s="73"/>
      <c r="K218" s="50"/>
      <c r="L218" s="50"/>
      <c r="M218" s="2"/>
      <c r="N218" s="2"/>
      <c r="O218" s="2"/>
      <c r="P218" s="2"/>
      <c r="Q218" s="6"/>
    </row>
    <row r="219" customFormat="false" ht="15.75" hidden="false" customHeight="false" outlineLevel="0" collapsed="false">
      <c r="A219" s="3"/>
      <c r="C219" s="2"/>
      <c r="D219" s="85" t="n">
        <v>1</v>
      </c>
      <c r="E219" s="106" t="s">
        <v>5</v>
      </c>
      <c r="F219" s="107"/>
      <c r="G219" s="107"/>
      <c r="H219" s="108"/>
      <c r="I219" s="87" t="n">
        <v>10</v>
      </c>
      <c r="J219" s="100" t="n">
        <f aca="false">I219/I224</f>
        <v>0.5</v>
      </c>
      <c r="K219" s="57"/>
      <c r="L219" s="57"/>
      <c r="M219" s="2"/>
      <c r="N219" s="2"/>
      <c r="O219" s="2"/>
      <c r="P219" s="2"/>
      <c r="Q219" s="6"/>
    </row>
    <row r="220" customFormat="false" ht="19.5" hidden="false" customHeight="true" outlineLevel="0" collapsed="false">
      <c r="A220" s="3"/>
      <c r="C220" s="2"/>
      <c r="D220" s="85" t="n">
        <v>2</v>
      </c>
      <c r="E220" s="106" t="str">
        <f aca="false">+'[1]ACUM-MAYO'!A187</f>
        <v>CORREO ELECTRONICO</v>
      </c>
      <c r="F220" s="107"/>
      <c r="G220" s="107"/>
      <c r="H220" s="108"/>
      <c r="I220" s="87" t="n">
        <v>1</v>
      </c>
      <c r="J220" s="100" t="n">
        <f aca="false">I220/I224</f>
        <v>0.05</v>
      </c>
      <c r="K220" s="57"/>
      <c r="L220" s="57"/>
      <c r="M220" s="2"/>
      <c r="N220" s="2"/>
      <c r="O220" s="2"/>
      <c r="P220" s="2"/>
      <c r="Q220" s="6"/>
    </row>
    <row r="221" customFormat="false" ht="15.75" hidden="false" customHeight="true" outlineLevel="0" collapsed="false">
      <c r="A221" s="3"/>
      <c r="C221" s="2"/>
      <c r="D221" s="85" t="n">
        <v>3</v>
      </c>
      <c r="E221" s="106" t="str">
        <f aca="false">+'[1]ACUM-MAYO'!A188</f>
        <v>NOTIFICACIÓN PERSONAL</v>
      </c>
      <c r="F221" s="107"/>
      <c r="G221" s="107"/>
      <c r="H221" s="108"/>
      <c r="I221" s="87" t="n">
        <v>9</v>
      </c>
      <c r="J221" s="100" t="n">
        <f aca="false">I221/I224</f>
        <v>0.45</v>
      </c>
      <c r="K221" s="57"/>
      <c r="L221" s="57"/>
      <c r="M221" s="2"/>
      <c r="N221" s="2"/>
      <c r="O221" s="2"/>
      <c r="P221" s="2"/>
      <c r="Q221" s="6"/>
    </row>
    <row r="222" customFormat="false" ht="15.75" hidden="false" customHeight="true" outlineLevel="0" collapsed="false">
      <c r="A222" s="3"/>
      <c r="C222" s="2"/>
      <c r="D222" s="85" t="n">
        <v>4</v>
      </c>
      <c r="E222" s="106" t="str">
        <f aca="false">+'[1]ACUM-MAYO'!A189</f>
        <v>LISTAS</v>
      </c>
      <c r="F222" s="107"/>
      <c r="G222" s="109"/>
      <c r="H222" s="110"/>
      <c r="I222" s="87" t="n">
        <v>0</v>
      </c>
      <c r="J222" s="100" t="n">
        <f aca="false">I222/I224</f>
        <v>0</v>
      </c>
      <c r="K222" s="57"/>
      <c r="L222" s="57"/>
      <c r="M222" s="2"/>
      <c r="N222" s="111"/>
      <c r="O222" s="2"/>
      <c r="P222" s="2"/>
      <c r="Q222" s="6"/>
    </row>
    <row r="223" customFormat="false" ht="15.75" hidden="false" customHeight="true" outlineLevel="0" collapsed="false">
      <c r="A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111"/>
      <c r="O223" s="2"/>
      <c r="P223" s="2"/>
      <c r="Q223" s="6"/>
    </row>
    <row r="224" customFormat="false" ht="15.75" hidden="false" customHeight="true" outlineLevel="0" collapsed="false">
      <c r="A224" s="3"/>
      <c r="C224" s="2"/>
      <c r="D224" s="42"/>
      <c r="E224" s="95"/>
      <c r="F224" s="95"/>
      <c r="G224" s="95"/>
      <c r="H224" s="96" t="s">
        <v>8</v>
      </c>
      <c r="I224" s="78" t="n">
        <f aca="false">SUM(I219:I223)</f>
        <v>20</v>
      </c>
      <c r="J224" s="104" t="n">
        <f aca="false">SUM(J219:J223)</f>
        <v>1</v>
      </c>
      <c r="K224" s="72"/>
      <c r="L224" s="72"/>
      <c r="M224" s="2"/>
      <c r="N224" s="2"/>
      <c r="O224" s="2"/>
      <c r="P224" s="2"/>
      <c r="Q224" s="6"/>
    </row>
    <row r="225" customFormat="false" ht="15.75" hidden="false" customHeight="true" outlineLevel="0" collapsed="false">
      <c r="A225" s="3"/>
      <c r="C225" s="2"/>
      <c r="D225" s="42"/>
      <c r="E225" s="95"/>
      <c r="F225" s="95"/>
      <c r="G225" s="95"/>
      <c r="H225" s="112"/>
      <c r="I225" s="113"/>
      <c r="J225" s="114"/>
      <c r="K225" s="72"/>
      <c r="L225" s="72"/>
      <c r="M225" s="2"/>
      <c r="N225" s="2"/>
      <c r="O225" s="2"/>
      <c r="P225" s="2"/>
      <c r="Q225" s="6"/>
    </row>
    <row r="226" customFormat="false" ht="15.75" hidden="false" customHeight="true" outlineLevel="0" collapsed="false">
      <c r="A226" s="3"/>
      <c r="C226" s="2"/>
      <c r="D226" s="42"/>
      <c r="E226" s="95"/>
      <c r="F226" s="95"/>
      <c r="G226" s="95"/>
      <c r="H226" s="112"/>
      <c r="I226" s="113"/>
      <c r="J226" s="114"/>
      <c r="K226" s="72"/>
      <c r="L226" s="72"/>
      <c r="M226" s="2"/>
      <c r="N226" s="2"/>
      <c r="O226" s="2"/>
      <c r="P226" s="2"/>
      <c r="Q226" s="6"/>
    </row>
    <row r="227" customFormat="false" ht="15" hidden="false" customHeight="false" outlineLevel="0" collapsed="false">
      <c r="A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6"/>
    </row>
    <row r="228" s="43" customFormat="true" ht="15.75" hidden="false" customHeight="false" outlineLevel="0" collapsed="false">
      <c r="A228" s="41"/>
      <c r="B228" s="42"/>
      <c r="C228" s="42"/>
      <c r="D228" s="2"/>
      <c r="E228" s="2"/>
      <c r="F228" s="2"/>
      <c r="G228" s="2"/>
      <c r="H228" s="2"/>
      <c r="I228" s="2"/>
      <c r="J228" s="2"/>
      <c r="K228" s="2"/>
      <c r="L228" s="2"/>
      <c r="M228" s="42"/>
      <c r="N228" s="42"/>
      <c r="O228" s="42"/>
      <c r="P228" s="42"/>
      <c r="Q228" s="44"/>
    </row>
    <row r="229" customFormat="false" ht="15" hidden="false" customHeight="false" outlineLevel="0" collapsed="false">
      <c r="A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6"/>
    </row>
    <row r="230" customFormat="false" ht="15" hidden="false" customHeight="false" outlineLevel="0" collapsed="false">
      <c r="A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6"/>
    </row>
    <row r="231" customFormat="false" ht="15" hidden="false" customHeight="false" outlineLevel="0" collapsed="false">
      <c r="A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6"/>
    </row>
    <row r="232" customFormat="false" ht="15" hidden="false" customHeight="false" outlineLevel="0" collapsed="false">
      <c r="A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6"/>
    </row>
    <row r="233" customFormat="false" ht="15" hidden="false" customHeight="false" outlineLevel="0" collapsed="false">
      <c r="A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6"/>
    </row>
    <row r="234" customFormat="false" ht="15" hidden="false" customHeight="false" outlineLevel="0" collapsed="false">
      <c r="A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6"/>
    </row>
    <row r="235" customFormat="false" ht="15" hidden="false" customHeight="false" outlineLevel="0" collapsed="false">
      <c r="A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6"/>
    </row>
    <row r="236" customFormat="false" ht="15" hidden="false" customHeight="false" outlineLevel="0" collapsed="false">
      <c r="A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6"/>
    </row>
    <row r="237" customFormat="false" ht="15" hidden="false" customHeight="false" outlineLevel="0" collapsed="false">
      <c r="A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6"/>
    </row>
    <row r="238" customFormat="false" ht="15" hidden="false" customHeight="false" outlineLevel="0" collapsed="false">
      <c r="A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6"/>
    </row>
    <row r="239" customFormat="false" ht="15" hidden="false" customHeight="false" outlineLevel="0" collapsed="false">
      <c r="A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6"/>
    </row>
    <row r="240" customFormat="false" ht="15" hidden="false" customHeight="false" outlineLevel="0" collapsed="false">
      <c r="A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6"/>
    </row>
    <row r="241" customFormat="false" ht="15" hidden="false" customHeight="false" outlineLevel="0" collapsed="false">
      <c r="A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6"/>
    </row>
    <row r="242" customFormat="false" ht="15" hidden="false" customHeight="false" outlineLevel="0" collapsed="false">
      <c r="A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6"/>
    </row>
    <row r="243" customFormat="false" ht="15" hidden="false" customHeight="false" outlineLevel="0" collapsed="false">
      <c r="A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6"/>
    </row>
    <row r="244" customFormat="false" ht="15" hidden="false" customHeight="false" outlineLevel="0" collapsed="false">
      <c r="A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6"/>
    </row>
    <row r="245" customFormat="false" ht="15" hidden="false" customHeight="false" outlineLevel="0" collapsed="false">
      <c r="A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6"/>
    </row>
    <row r="246" customFormat="false" ht="15.75" hidden="false" customHeight="false" outlineLevel="0" collapsed="false">
      <c r="A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6"/>
    </row>
    <row r="247" customFormat="false" ht="19.5" hidden="false" customHeight="false" outlineLevel="0" collapsed="false">
      <c r="A247" s="3"/>
      <c r="C247" s="2"/>
      <c r="D247" s="80" t="s">
        <v>33</v>
      </c>
      <c r="E247" s="80"/>
      <c r="F247" s="80"/>
      <c r="G247" s="80"/>
      <c r="H247" s="115"/>
      <c r="I247" s="2"/>
      <c r="J247" s="2"/>
      <c r="K247" s="2"/>
      <c r="L247" s="2"/>
      <c r="M247" s="2"/>
      <c r="N247" s="2"/>
      <c r="O247" s="2"/>
      <c r="P247" s="2"/>
      <c r="Q247" s="6"/>
    </row>
    <row r="248" customFormat="false" ht="27" hidden="false" customHeight="true" outlineLevel="0" collapsed="false">
      <c r="A248" s="3"/>
      <c r="C248" s="2"/>
      <c r="D248" s="116" t="n">
        <v>1</v>
      </c>
      <c r="E248" s="117" t="s">
        <v>34</v>
      </c>
      <c r="F248" s="117"/>
      <c r="G248" s="118" t="n">
        <v>0</v>
      </c>
      <c r="H248" s="2"/>
      <c r="I248" s="2"/>
      <c r="J248" s="2"/>
      <c r="K248" s="2"/>
      <c r="L248" s="2"/>
      <c r="M248" s="2"/>
      <c r="N248" s="2"/>
      <c r="O248" s="2"/>
      <c r="P248" s="2"/>
      <c r="Q248" s="6"/>
    </row>
    <row r="249" customFormat="false" ht="19.5" hidden="false" customHeight="true" outlineLevel="0" collapsed="false">
      <c r="A249" s="3"/>
      <c r="C249" s="115"/>
      <c r="D249" s="116" t="n">
        <v>2</v>
      </c>
      <c r="E249" s="117" t="s">
        <v>35</v>
      </c>
      <c r="F249" s="117"/>
      <c r="G249" s="119" t="n">
        <v>11</v>
      </c>
      <c r="H249" s="2"/>
      <c r="I249" s="2"/>
      <c r="J249" s="2"/>
      <c r="K249" s="2"/>
      <c r="L249" s="2"/>
      <c r="M249" s="2"/>
      <c r="N249" s="2"/>
      <c r="O249" s="2"/>
      <c r="P249" s="2"/>
      <c r="Q249" s="6"/>
    </row>
    <row r="250" customFormat="false" ht="24" hidden="false" customHeight="true" outlineLevel="0" collapsed="false">
      <c r="A250" s="3"/>
      <c r="C250" s="120"/>
      <c r="D250" s="116" t="n">
        <v>3</v>
      </c>
      <c r="E250" s="117" t="s">
        <v>36</v>
      </c>
      <c r="F250" s="117"/>
      <c r="G250" s="119" t="n">
        <v>0</v>
      </c>
      <c r="H250" s="2"/>
      <c r="I250" s="2"/>
      <c r="J250" s="2"/>
      <c r="K250" s="2"/>
      <c r="L250" s="2"/>
      <c r="M250" s="2"/>
      <c r="N250" s="2"/>
      <c r="O250" s="2"/>
      <c r="P250" s="6"/>
      <c r="Q250" s="121"/>
    </row>
    <row r="251" customFormat="false" ht="15.75" hidden="false" customHeight="true" outlineLevel="0" collapsed="false">
      <c r="A251" s="3"/>
      <c r="C251" s="120"/>
      <c r="D251" s="116" t="n">
        <v>4</v>
      </c>
      <c r="E251" s="117" t="s">
        <v>37</v>
      </c>
      <c r="F251" s="117"/>
      <c r="G251" s="119" t="n">
        <v>0</v>
      </c>
      <c r="H251" s="2"/>
      <c r="I251" s="2"/>
      <c r="J251" s="2"/>
      <c r="K251" s="2"/>
      <c r="L251" s="2"/>
      <c r="M251" s="2"/>
      <c r="N251" s="2"/>
      <c r="O251" s="2"/>
      <c r="P251" s="6"/>
      <c r="Q251" s="121"/>
    </row>
    <row r="252" customFormat="false" ht="15.75" hidden="false" customHeight="true" outlineLevel="0" collapsed="false">
      <c r="A252" s="3"/>
      <c r="C252" s="120"/>
      <c r="D252" s="116" t="n">
        <v>5</v>
      </c>
      <c r="E252" s="117" t="s">
        <v>38</v>
      </c>
      <c r="F252" s="117"/>
      <c r="G252" s="119" t="n">
        <v>0</v>
      </c>
      <c r="H252" s="2"/>
      <c r="I252" s="2"/>
      <c r="J252" s="2"/>
      <c r="K252" s="2"/>
      <c r="L252" s="2"/>
      <c r="M252" s="2"/>
      <c r="N252" s="2"/>
      <c r="O252" s="2"/>
      <c r="P252" s="6"/>
      <c r="Q252" s="121"/>
    </row>
    <row r="253" customFormat="false" ht="15.75" hidden="false" customHeight="true" outlineLevel="0" collapsed="false">
      <c r="A253" s="3"/>
      <c r="C253" s="120"/>
      <c r="D253" s="122" t="n">
        <v>6</v>
      </c>
      <c r="E253" s="123" t="s">
        <v>39</v>
      </c>
      <c r="F253" s="123"/>
      <c r="G253" s="124" t="n">
        <v>0</v>
      </c>
      <c r="H253" s="2"/>
      <c r="I253" s="2"/>
      <c r="J253" s="2"/>
      <c r="K253" s="2"/>
      <c r="L253" s="2"/>
      <c r="M253" s="2"/>
      <c r="N253" s="2"/>
      <c r="O253" s="2"/>
      <c r="P253" s="6"/>
      <c r="Q253" s="121"/>
    </row>
    <row r="254" customFormat="false" ht="15.75" hidden="false" customHeight="true" outlineLevel="0" collapsed="false">
      <c r="A254" s="3"/>
      <c r="C254" s="120"/>
      <c r="D254" s="116" t="n">
        <v>7</v>
      </c>
      <c r="E254" s="125" t="s">
        <v>40</v>
      </c>
      <c r="F254" s="125"/>
      <c r="G254" s="126" t="n">
        <v>9</v>
      </c>
      <c r="H254" s="2"/>
      <c r="I254" s="2"/>
      <c r="J254" s="2"/>
      <c r="K254" s="2"/>
      <c r="L254" s="2"/>
      <c r="M254" s="2"/>
      <c r="N254" s="2"/>
      <c r="O254" s="2"/>
      <c r="P254" s="6"/>
      <c r="Q254" s="121"/>
    </row>
    <row r="255" customFormat="false" ht="15.75" hidden="false" customHeight="true" outlineLevel="0" collapsed="false">
      <c r="A255" s="3"/>
      <c r="C255" s="120"/>
      <c r="D255" s="2"/>
      <c r="E255" s="127" t="s">
        <v>8</v>
      </c>
      <c r="F255" s="127"/>
      <c r="G255" s="128" t="n">
        <v>20</v>
      </c>
      <c r="H255" s="129"/>
      <c r="I255" s="2"/>
      <c r="J255" s="2"/>
      <c r="K255" s="2"/>
      <c r="L255" s="6"/>
      <c r="M255" s="121"/>
    </row>
    <row r="256" customFormat="false" ht="21" hidden="false" customHeight="true" outlineLevel="0" collapsed="false">
      <c r="A256" s="3"/>
      <c r="C256" s="120"/>
      <c r="D256" s="2"/>
      <c r="E256" s="2"/>
      <c r="F256" s="2"/>
      <c r="G256" s="2"/>
      <c r="H256" s="2"/>
      <c r="I256" s="2"/>
      <c r="J256" s="2"/>
      <c r="K256" s="2"/>
      <c r="L256" s="6"/>
      <c r="M256" s="121"/>
    </row>
    <row r="257" customFormat="false" ht="15.75" hidden="false" customHeight="true" outlineLevel="0" collapsed="false">
      <c r="A257" s="3"/>
      <c r="C257" s="120"/>
      <c r="D257" s="2"/>
      <c r="E257" s="2"/>
      <c r="F257" s="2"/>
      <c r="G257" s="2"/>
      <c r="H257" s="2"/>
      <c r="I257" s="2"/>
      <c r="J257" s="2"/>
      <c r="K257" s="2"/>
      <c r="L257" s="6"/>
      <c r="M257" s="121"/>
    </row>
    <row r="258" customFormat="false" ht="15.75" hidden="false" customHeight="true" outlineLevel="0" collapsed="false">
      <c r="A258" s="3"/>
      <c r="C258" s="120"/>
      <c r="D258" s="2"/>
      <c r="E258" s="2"/>
      <c r="F258" s="2"/>
      <c r="G258" s="2"/>
      <c r="H258" s="2"/>
      <c r="I258" s="2"/>
      <c r="J258" s="2"/>
      <c r="K258" s="2"/>
      <c r="L258" s="6"/>
      <c r="M258" s="121"/>
    </row>
    <row r="259" customFormat="false" ht="15.75" hidden="false" customHeight="true" outlineLevel="0" collapsed="false">
      <c r="A259" s="3"/>
      <c r="C259" s="120"/>
      <c r="D259" s="2"/>
      <c r="E259" s="2"/>
      <c r="F259" s="2"/>
      <c r="G259" s="2"/>
      <c r="H259" s="2"/>
      <c r="I259" s="2"/>
      <c r="J259" s="2"/>
      <c r="K259" s="2"/>
      <c r="L259" s="6"/>
      <c r="M259" s="121"/>
    </row>
    <row r="260" customFormat="false" ht="15.75" hidden="false" customHeight="true" outlineLevel="0" collapsed="false">
      <c r="A260" s="3"/>
      <c r="C260" s="120"/>
      <c r="D260" s="2"/>
      <c r="E260" s="2"/>
      <c r="F260" s="2"/>
      <c r="G260" s="2"/>
      <c r="H260" s="2"/>
      <c r="I260" s="2"/>
      <c r="J260" s="2"/>
      <c r="K260" s="2"/>
      <c r="L260" s="6"/>
      <c r="M260" s="121"/>
    </row>
    <row r="261" customFormat="false" ht="15.75" hidden="false" customHeight="true" outlineLevel="0" collapsed="false">
      <c r="A261" s="3"/>
      <c r="C261" s="120"/>
      <c r="D261" s="2"/>
      <c r="E261" s="2"/>
      <c r="F261" s="2"/>
      <c r="G261" s="2"/>
      <c r="H261" s="2"/>
      <c r="I261" s="2"/>
      <c r="J261" s="2"/>
      <c r="K261" s="2"/>
      <c r="L261" s="6"/>
      <c r="M261" s="121"/>
    </row>
    <row r="262" customFormat="false" ht="15.75" hidden="false" customHeight="true" outlineLevel="0" collapsed="false">
      <c r="A262" s="3"/>
      <c r="C262" s="120"/>
      <c r="D262" s="2"/>
      <c r="E262" s="2"/>
      <c r="F262" s="2"/>
      <c r="G262" s="2"/>
      <c r="H262" s="2"/>
      <c r="I262" s="2"/>
      <c r="J262" s="2"/>
      <c r="K262" s="2"/>
      <c r="L262" s="6"/>
      <c r="M262" s="121"/>
    </row>
    <row r="263" customFormat="false" ht="15.75" hidden="false" customHeight="true" outlineLevel="0" collapsed="false">
      <c r="A263" s="3"/>
      <c r="C263" s="120"/>
      <c r="D263" s="2"/>
      <c r="E263" s="2"/>
      <c r="F263" s="2"/>
      <c r="G263" s="2"/>
      <c r="H263" s="2"/>
      <c r="I263" s="2"/>
      <c r="J263" s="2"/>
      <c r="K263" s="2"/>
      <c r="L263" s="6"/>
      <c r="M263" s="121"/>
    </row>
    <row r="264" customFormat="false" ht="15.75" hidden="false" customHeight="true" outlineLevel="0" collapsed="false">
      <c r="A264" s="3"/>
      <c r="C264" s="120"/>
      <c r="D264" s="2"/>
      <c r="E264" s="2"/>
      <c r="F264" s="2"/>
      <c r="G264" s="2"/>
      <c r="H264" s="2"/>
      <c r="I264" s="2"/>
      <c r="J264" s="2"/>
      <c r="K264" s="2"/>
      <c r="L264" s="6"/>
      <c r="M264" s="121"/>
    </row>
    <row r="265" customFormat="false" ht="15.75" hidden="false" customHeight="true" outlineLevel="0" collapsed="false">
      <c r="A265" s="3"/>
      <c r="C265" s="120"/>
      <c r="D265" s="2"/>
      <c r="H265" s="2"/>
      <c r="I265" s="2"/>
      <c r="J265" s="2"/>
    </row>
    <row r="266" customFormat="false" ht="15.75" hidden="false" customHeight="true" outlineLevel="0" collapsed="false">
      <c r="A266" s="3"/>
      <c r="C266" s="120"/>
      <c r="D266" s="2"/>
      <c r="E266" s="2"/>
      <c r="F266" s="2"/>
      <c r="G266" s="2"/>
      <c r="H266" s="2"/>
      <c r="I266" s="2"/>
      <c r="J266" s="2"/>
      <c r="K266" s="2"/>
      <c r="L266" s="6"/>
      <c r="M266" s="121"/>
    </row>
    <row r="267" customFormat="false" ht="15.75" hidden="false" customHeight="true" outlineLevel="0" collapsed="false">
      <c r="A267" s="3"/>
      <c r="C267" s="120"/>
      <c r="D267" s="2"/>
      <c r="E267" s="2"/>
      <c r="F267" s="2"/>
      <c r="G267" s="2"/>
      <c r="H267" s="2"/>
      <c r="I267" s="2"/>
      <c r="J267" s="2"/>
      <c r="K267" s="2"/>
      <c r="L267" s="6"/>
      <c r="M267" s="121"/>
    </row>
    <row r="268" customFormat="false" ht="15.75" hidden="false" customHeight="true" outlineLevel="0" collapsed="false">
      <c r="A268" s="3"/>
      <c r="C268" s="120"/>
      <c r="D268" s="2"/>
      <c r="E268" s="2"/>
      <c r="F268" s="2"/>
      <c r="G268" s="2"/>
      <c r="H268" s="2"/>
      <c r="I268" s="2"/>
      <c r="J268" s="2"/>
      <c r="K268" s="2"/>
      <c r="L268" s="6"/>
      <c r="M268" s="121"/>
    </row>
    <row r="269" customFormat="false" ht="15.75" hidden="false" customHeight="true" outlineLevel="0" collapsed="false">
      <c r="A269" s="3"/>
      <c r="C269" s="120"/>
      <c r="D269" s="2"/>
      <c r="E269" s="2"/>
      <c r="F269" s="2"/>
      <c r="G269" s="2"/>
      <c r="H269" s="2"/>
      <c r="I269" s="2"/>
      <c r="J269" s="2"/>
      <c r="K269" s="2"/>
      <c r="L269" s="6"/>
      <c r="M269" s="121"/>
    </row>
    <row r="270" customFormat="false" ht="15.75" hidden="false" customHeight="true" outlineLevel="0" collapsed="false">
      <c r="A270" s="3"/>
      <c r="C270" s="120"/>
      <c r="D270" s="2"/>
      <c r="E270" s="2"/>
      <c r="F270" s="2"/>
      <c r="G270" s="2"/>
      <c r="H270" s="2"/>
      <c r="I270" s="2"/>
      <c r="J270" s="2"/>
      <c r="K270" s="2"/>
      <c r="L270" s="6"/>
      <c r="M270" s="121"/>
    </row>
    <row r="271" customFormat="false" ht="15.75" hidden="false" customHeight="true" outlineLevel="0" collapsed="false">
      <c r="A271" s="3"/>
      <c r="C271" s="120"/>
      <c r="D271" s="2"/>
      <c r="E271" s="2"/>
      <c r="F271" s="2"/>
      <c r="G271" s="2"/>
      <c r="H271" s="2"/>
      <c r="I271" s="2"/>
      <c r="J271" s="2"/>
      <c r="K271" s="2"/>
      <c r="L271" s="6"/>
      <c r="M271" s="121"/>
    </row>
    <row r="272" customFormat="false" ht="15.75" hidden="false" customHeight="true" outlineLevel="0" collapsed="false">
      <c r="A272" s="3"/>
      <c r="C272" s="120"/>
      <c r="D272" s="2"/>
      <c r="E272" s="2"/>
      <c r="F272" s="2"/>
      <c r="G272" s="2"/>
      <c r="H272" s="2"/>
      <c r="I272" s="2"/>
      <c r="J272" s="2"/>
      <c r="K272" s="2"/>
      <c r="L272" s="6"/>
      <c r="M272" s="121"/>
    </row>
    <row r="273" customFormat="false" ht="15.75" hidden="false" customHeight="true" outlineLevel="0" collapsed="false">
      <c r="A273" s="3"/>
      <c r="C273" s="120"/>
      <c r="D273" s="2"/>
      <c r="E273" s="2"/>
      <c r="F273" s="2"/>
      <c r="G273" s="2"/>
      <c r="H273" s="2"/>
      <c r="I273" s="2"/>
      <c r="J273" s="2"/>
      <c r="K273" s="2"/>
      <c r="L273" s="6"/>
      <c r="M273" s="121"/>
    </row>
    <row r="274" customFormat="false" ht="15.75" hidden="false" customHeight="true" outlineLevel="0" collapsed="false">
      <c r="A274" s="3"/>
      <c r="C274" s="120"/>
      <c r="D274" s="2"/>
      <c r="E274" s="2"/>
      <c r="F274" s="2"/>
      <c r="G274" s="2"/>
      <c r="H274" s="2"/>
      <c r="I274" s="2"/>
      <c r="J274" s="2"/>
      <c r="K274" s="2"/>
      <c r="L274" s="6"/>
      <c r="M274" s="121"/>
    </row>
    <row r="275" customFormat="false" ht="15.75" hidden="false" customHeight="true" outlineLevel="0" collapsed="false">
      <c r="A275" s="3"/>
      <c r="C275" s="120"/>
      <c r="D275" s="2"/>
      <c r="E275" s="2"/>
      <c r="F275" s="2"/>
      <c r="G275" s="2"/>
      <c r="H275" s="2"/>
      <c r="I275" s="2"/>
      <c r="J275" s="2"/>
      <c r="K275" s="2"/>
      <c r="L275" s="6"/>
      <c r="M275" s="121"/>
    </row>
    <row r="276" customFormat="false" ht="15.75" hidden="false" customHeight="true" outlineLevel="0" collapsed="false">
      <c r="A276" s="3"/>
      <c r="C276" s="120"/>
      <c r="D276" s="2"/>
      <c r="E276" s="2"/>
      <c r="F276" s="2"/>
      <c r="G276" s="2"/>
      <c r="H276" s="2"/>
      <c r="I276" s="2"/>
      <c r="J276" s="2"/>
      <c r="K276" s="2"/>
      <c r="L276" s="6"/>
      <c r="M276" s="121"/>
    </row>
    <row r="277" customFormat="false" ht="15.75" hidden="false" customHeight="true" outlineLevel="0" collapsed="false">
      <c r="A277" s="3"/>
      <c r="C277" s="120"/>
      <c r="D277" s="2"/>
      <c r="E277" s="2"/>
      <c r="F277" s="2"/>
      <c r="G277" s="2"/>
      <c r="H277" s="2"/>
      <c r="I277" s="2"/>
      <c r="J277" s="2"/>
      <c r="K277" s="2"/>
      <c r="L277" s="6"/>
      <c r="M277" s="121"/>
    </row>
    <row r="278" customFormat="false" ht="15.75" hidden="false" customHeight="true" outlineLevel="0" collapsed="false">
      <c r="A278" s="3"/>
      <c r="C278" s="120"/>
      <c r="D278" s="2"/>
      <c r="E278" s="2"/>
      <c r="F278" s="2"/>
      <c r="G278" s="2"/>
      <c r="H278" s="2"/>
      <c r="I278" s="2"/>
      <c r="J278" s="2"/>
      <c r="K278" s="2"/>
      <c r="L278" s="6"/>
      <c r="M278" s="121"/>
    </row>
    <row r="279" customFormat="false" ht="15.75" hidden="false" customHeight="true" outlineLevel="0" collapsed="false">
      <c r="A279" s="3"/>
      <c r="C279" s="120"/>
      <c r="D279" s="2"/>
      <c r="E279" s="2"/>
      <c r="F279" s="2"/>
      <c r="G279" s="2"/>
      <c r="H279" s="2"/>
      <c r="I279" s="2"/>
      <c r="J279" s="2"/>
      <c r="K279" s="2"/>
      <c r="L279" s="6"/>
      <c r="M279" s="121"/>
    </row>
    <row r="280" customFormat="false" ht="15.75" hidden="false" customHeight="true" outlineLevel="0" collapsed="false">
      <c r="A280" s="3"/>
      <c r="C280" s="120"/>
      <c r="D280" s="2"/>
      <c r="E280" s="2"/>
      <c r="F280" s="2"/>
      <c r="G280" s="2"/>
      <c r="H280" s="2"/>
      <c r="I280" s="2"/>
      <c r="J280" s="2"/>
      <c r="K280" s="2"/>
      <c r="L280" s="6"/>
      <c r="M280" s="121"/>
    </row>
    <row r="281" customFormat="false" ht="15.75" hidden="false" customHeight="true" outlineLevel="0" collapsed="false">
      <c r="A281" s="3"/>
      <c r="C281" s="120"/>
      <c r="D281" s="2"/>
      <c r="E281" s="2"/>
      <c r="F281" s="2"/>
      <c r="G281" s="2"/>
      <c r="H281" s="2"/>
      <c r="I281" s="2"/>
      <c r="J281" s="2"/>
      <c r="K281" s="2"/>
      <c r="L281" s="6"/>
      <c r="M281" s="121"/>
    </row>
    <row r="282" customFormat="false" ht="31.5" hidden="false" customHeight="true" outlineLevel="0" collapsed="false">
      <c r="A282" s="3"/>
      <c r="C282" s="120"/>
      <c r="D282" s="2"/>
      <c r="E282" s="2"/>
      <c r="F282" s="2"/>
      <c r="G282" s="2"/>
      <c r="H282" s="2"/>
      <c r="I282" s="2"/>
      <c r="J282" s="2"/>
      <c r="K282" s="2"/>
      <c r="L282" s="6"/>
      <c r="M282" s="121"/>
    </row>
    <row r="283" customFormat="false" ht="15.75" hidden="false" customHeight="true" outlineLevel="0" collapsed="false">
      <c r="A283" s="3"/>
      <c r="C283" s="120"/>
      <c r="D283" s="2"/>
      <c r="E283" s="2"/>
      <c r="F283" s="2"/>
      <c r="G283" s="2"/>
      <c r="H283" s="2"/>
      <c r="I283" s="2"/>
      <c r="J283" s="2"/>
      <c r="K283" s="2"/>
      <c r="L283" s="6"/>
      <c r="M283" s="121"/>
    </row>
    <row r="284" customFormat="false" ht="15.75" hidden="false" customHeight="true" outlineLevel="0" collapsed="false">
      <c r="A284" s="3"/>
      <c r="C284" s="120"/>
      <c r="D284" s="2"/>
      <c r="E284" s="2"/>
      <c r="F284" s="2"/>
      <c r="G284" s="2"/>
      <c r="H284" s="2"/>
      <c r="I284" s="2"/>
      <c r="J284" s="2"/>
      <c r="K284" s="2"/>
      <c r="L284" s="6"/>
      <c r="M284" s="121"/>
    </row>
    <row r="285" customFormat="false" ht="15.75" hidden="false" customHeight="true" outlineLevel="0" collapsed="false">
      <c r="A285" s="3"/>
      <c r="C285" s="120"/>
      <c r="D285" s="2"/>
      <c r="E285" s="2"/>
      <c r="F285" s="2"/>
      <c r="G285" s="2"/>
      <c r="H285" s="2"/>
      <c r="I285" s="2"/>
      <c r="J285" s="2"/>
      <c r="K285" s="2"/>
      <c r="L285" s="6"/>
      <c r="M285" s="121"/>
    </row>
    <row r="286" customFormat="false" ht="15.75" hidden="false" customHeight="true" outlineLevel="0" collapsed="false">
      <c r="A286" s="3"/>
      <c r="C286" s="120"/>
      <c r="D286" s="2"/>
      <c r="E286" s="2"/>
      <c r="F286" s="2"/>
      <c r="G286" s="2"/>
      <c r="H286" s="2"/>
      <c r="I286" s="2"/>
      <c r="J286" s="2"/>
      <c r="K286" s="2"/>
      <c r="L286" s="6"/>
      <c r="M286" s="121"/>
    </row>
    <row r="287" customFormat="false" ht="15.75" hidden="false" customHeight="true" outlineLevel="0" collapsed="false">
      <c r="A287" s="3"/>
      <c r="C287" s="120"/>
      <c r="D287" s="2"/>
      <c r="H287" s="2"/>
      <c r="I287" s="2"/>
      <c r="J287" s="2"/>
    </row>
    <row r="288" customFormat="false" ht="15.75" hidden="false" customHeight="true" outlineLevel="0" collapsed="false">
      <c r="A288" s="3"/>
      <c r="C288" s="120"/>
      <c r="D288" s="2"/>
      <c r="E288" s="2"/>
      <c r="F288" s="2"/>
      <c r="G288" s="2"/>
      <c r="H288" s="2"/>
      <c r="I288" s="2"/>
      <c r="J288" s="2"/>
      <c r="K288" s="2"/>
      <c r="L288" s="6"/>
      <c r="M288" s="121"/>
    </row>
    <row r="289" customFormat="false" ht="18.75" hidden="false" customHeight="true" outlineLevel="0" collapsed="false">
      <c r="A289" s="3"/>
      <c r="C289" s="120"/>
      <c r="D289" s="2"/>
      <c r="E289" s="2"/>
      <c r="F289" s="2"/>
      <c r="G289" s="2"/>
      <c r="H289" s="2"/>
      <c r="I289" s="2"/>
      <c r="J289" s="2"/>
      <c r="K289" s="2"/>
      <c r="L289" s="6"/>
      <c r="M289" s="121"/>
    </row>
    <row r="290" customFormat="false" ht="15.75" hidden="false" customHeight="true" outlineLevel="0" collapsed="false">
      <c r="A290" s="3"/>
      <c r="C290" s="120"/>
      <c r="D290" s="2"/>
      <c r="E290" s="2"/>
      <c r="F290" s="2"/>
      <c r="G290" s="2"/>
      <c r="H290" s="2"/>
      <c r="I290" s="2"/>
      <c r="J290" s="2"/>
      <c r="K290" s="2"/>
      <c r="L290" s="6"/>
      <c r="M290" s="121"/>
    </row>
    <row r="291" customFormat="false" ht="15.75" hidden="false" customHeight="true" outlineLevel="0" collapsed="false">
      <c r="A291" s="3"/>
      <c r="C291" s="120"/>
      <c r="D291" s="2"/>
      <c r="E291" s="2"/>
      <c r="F291" s="2"/>
      <c r="G291" s="2"/>
      <c r="H291" s="2"/>
      <c r="I291" s="2"/>
      <c r="J291" s="2"/>
      <c r="K291" s="2"/>
      <c r="L291" s="6"/>
      <c r="M291" s="121"/>
    </row>
    <row r="292" customFormat="false" ht="15.75" hidden="false" customHeight="true" outlineLevel="0" collapsed="false">
      <c r="A292" s="3"/>
      <c r="C292" s="120"/>
      <c r="D292" s="2"/>
      <c r="E292" s="2"/>
      <c r="F292" s="2"/>
      <c r="G292" s="2"/>
      <c r="H292" s="2"/>
      <c r="I292" s="2"/>
      <c r="J292" s="2"/>
      <c r="K292" s="2"/>
      <c r="L292" s="6"/>
      <c r="M292" s="121"/>
    </row>
    <row r="293" customFormat="false" ht="21" hidden="false" customHeight="true" outlineLevel="0" collapsed="false">
      <c r="A293" s="3"/>
      <c r="C293" s="120"/>
      <c r="D293" s="2"/>
      <c r="E293" s="2"/>
      <c r="F293" s="2"/>
      <c r="G293" s="2"/>
      <c r="H293" s="2"/>
      <c r="I293" s="2"/>
      <c r="J293" s="2"/>
      <c r="K293" s="2"/>
      <c r="L293" s="6"/>
      <c r="M293" s="121"/>
    </row>
    <row r="294" customFormat="false" ht="15.75" hidden="false" customHeight="true" outlineLevel="0" collapsed="false">
      <c r="A294" s="3"/>
      <c r="C294" s="120"/>
      <c r="D294" s="2"/>
      <c r="E294" s="2"/>
      <c r="F294" s="2"/>
      <c r="G294" s="2"/>
      <c r="H294" s="2"/>
      <c r="I294" s="2"/>
      <c r="J294" s="2"/>
      <c r="K294" s="2"/>
      <c r="L294" s="6"/>
      <c r="M294" s="121"/>
    </row>
    <row r="295" customFormat="false" ht="27.75" hidden="false" customHeight="true" outlineLevel="0" collapsed="false">
      <c r="A295" s="3"/>
      <c r="C295" s="120"/>
      <c r="D295" s="2"/>
      <c r="E295" s="2"/>
      <c r="F295" s="2"/>
      <c r="G295" s="2"/>
      <c r="H295" s="2"/>
      <c r="I295" s="2"/>
      <c r="J295" s="2"/>
      <c r="K295" s="2"/>
      <c r="L295" s="6"/>
      <c r="M295" s="121"/>
    </row>
    <row r="296" customFormat="false" ht="15.75" hidden="false" customHeight="true" outlineLevel="0" collapsed="false">
      <c r="A296" s="3"/>
      <c r="C296" s="120"/>
      <c r="D296" s="2"/>
      <c r="E296" s="2"/>
      <c r="F296" s="2"/>
      <c r="G296" s="2"/>
      <c r="H296" s="2"/>
      <c r="I296" s="2"/>
      <c r="J296" s="2"/>
      <c r="K296" s="2"/>
      <c r="L296" s="6"/>
      <c r="M296" s="121"/>
    </row>
    <row r="297" customFormat="false" ht="15.75" hidden="false" customHeight="true" outlineLevel="0" collapsed="false">
      <c r="A297" s="3"/>
      <c r="C297" s="120"/>
      <c r="D297" s="2"/>
      <c r="E297" s="2"/>
      <c r="F297" s="2"/>
      <c r="G297" s="2"/>
      <c r="H297" s="2"/>
      <c r="I297" s="2"/>
      <c r="J297" s="2"/>
      <c r="K297" s="2"/>
      <c r="L297" s="6"/>
      <c r="M297" s="121"/>
    </row>
    <row r="298" customFormat="false" ht="15.75" hidden="false" customHeight="true" outlineLevel="0" collapsed="false">
      <c r="A298" s="3"/>
      <c r="C298" s="120"/>
      <c r="D298" s="2"/>
      <c r="E298" s="2"/>
      <c r="F298" s="2"/>
      <c r="G298" s="2"/>
      <c r="H298" s="2"/>
      <c r="I298" s="2"/>
      <c r="J298" s="2"/>
      <c r="K298" s="2"/>
      <c r="L298" s="6"/>
      <c r="M298" s="121"/>
    </row>
    <row r="299" customFormat="false" ht="15.75" hidden="false" customHeight="true" outlineLevel="0" collapsed="false">
      <c r="A299" s="3"/>
      <c r="C299" s="120"/>
      <c r="D299" s="2"/>
      <c r="E299" s="2"/>
      <c r="F299" s="2"/>
      <c r="G299" s="2"/>
      <c r="H299" s="2"/>
      <c r="I299" s="2"/>
      <c r="J299" s="2"/>
      <c r="K299" s="2"/>
      <c r="L299" s="6"/>
      <c r="M299" s="121"/>
    </row>
    <row r="300" customFormat="false" ht="17.25" hidden="false" customHeight="true" outlineLevel="0" collapsed="false">
      <c r="A300" s="3"/>
      <c r="C300" s="120"/>
      <c r="D300" s="2"/>
      <c r="E300" s="2"/>
      <c r="F300" s="2"/>
      <c r="G300" s="2"/>
      <c r="H300" s="2"/>
      <c r="I300" s="2"/>
      <c r="J300" s="2"/>
      <c r="K300" s="2"/>
      <c r="L300" s="6"/>
      <c r="M300" s="121"/>
    </row>
    <row r="301" customFormat="false" ht="15.75" hidden="false" customHeight="true" outlineLevel="0" collapsed="false">
      <c r="A301" s="3"/>
      <c r="C301" s="120"/>
      <c r="D301" s="2"/>
      <c r="E301" s="2"/>
      <c r="F301" s="2"/>
      <c r="G301" s="2"/>
      <c r="H301" s="2"/>
      <c r="I301" s="2"/>
      <c r="J301" s="2"/>
      <c r="K301" s="2"/>
      <c r="L301" s="6"/>
      <c r="M301" s="121"/>
    </row>
    <row r="302" customFormat="false" ht="15.75" hidden="false" customHeight="true" outlineLevel="0" collapsed="false">
      <c r="A302" s="3"/>
      <c r="C302" s="120"/>
      <c r="D302" s="2"/>
      <c r="E302" s="2"/>
      <c r="F302" s="2"/>
      <c r="G302" s="2"/>
      <c r="H302" s="2"/>
      <c r="I302" s="2"/>
      <c r="J302" s="2"/>
      <c r="K302" s="2"/>
      <c r="L302" s="6"/>
      <c r="M302" s="121"/>
    </row>
    <row r="303" customFormat="false" ht="15.75" hidden="false" customHeight="true" outlineLevel="0" collapsed="false">
      <c r="A303" s="3"/>
      <c r="C303" s="120"/>
      <c r="D303" s="2"/>
      <c r="E303" s="2"/>
      <c r="F303" s="2"/>
      <c r="G303" s="2"/>
      <c r="H303" s="2"/>
      <c r="I303" s="2"/>
      <c r="J303" s="2"/>
      <c r="K303" s="2"/>
      <c r="L303" s="6"/>
      <c r="M303" s="121"/>
    </row>
    <row r="304" customFormat="false" ht="15.75" hidden="false" customHeight="true" outlineLevel="0" collapsed="false">
      <c r="A304" s="3"/>
      <c r="C304" s="120"/>
      <c r="D304" s="2"/>
      <c r="E304" s="2"/>
      <c r="F304" s="2"/>
      <c r="G304" s="2"/>
      <c r="H304" s="2"/>
      <c r="I304" s="2"/>
      <c r="J304" s="2"/>
      <c r="K304" s="2"/>
      <c r="L304" s="6"/>
      <c r="M304" s="121"/>
    </row>
    <row r="305" customFormat="false" ht="15.75" hidden="false" customHeight="true" outlineLevel="0" collapsed="false">
      <c r="A305" s="3"/>
    </row>
    <row r="306" customFormat="false" ht="15.75" hidden="false" customHeight="true" outlineLevel="0" collapsed="false">
      <c r="A306" s="3"/>
      <c r="C306" s="120"/>
      <c r="D306" s="2"/>
      <c r="H306" s="2"/>
      <c r="I306" s="2"/>
      <c r="J306" s="2"/>
      <c r="K306" s="2"/>
      <c r="L306" s="2"/>
      <c r="M306" s="2"/>
      <c r="N306" s="2"/>
    </row>
    <row r="307" customFormat="false" ht="15.75" hidden="false" customHeight="true" outlineLevel="0" collapsed="false">
      <c r="A307" s="3"/>
      <c r="C307" s="120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6"/>
      <c r="Q307" s="121"/>
    </row>
    <row r="308" customFormat="false" ht="15.75" hidden="false" customHeight="true" outlineLevel="0" collapsed="false">
      <c r="A308" s="3"/>
      <c r="B308" s="130" t="s">
        <v>41</v>
      </c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6"/>
      <c r="Q308" s="121"/>
    </row>
    <row r="309" customFormat="false" ht="15.75" hidden="false" customHeight="true" outlineLevel="0" collapsed="false">
      <c r="A309" s="3"/>
      <c r="C309" s="120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6"/>
      <c r="Q309" s="121"/>
    </row>
    <row r="310" customFormat="false" ht="15.75" hidden="false" customHeight="true" outlineLevel="0" collapsed="false">
      <c r="A310" s="3"/>
      <c r="C310" s="120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6"/>
      <c r="Q310" s="121"/>
    </row>
    <row r="311" customFormat="false" ht="15.75" hidden="false" customHeight="true" outlineLevel="0" collapsed="false">
      <c r="A311" s="3"/>
      <c r="C311" s="120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6"/>
      <c r="Q311" s="121"/>
    </row>
    <row r="312" customFormat="false" ht="15.75" hidden="false" customHeight="true" outlineLevel="0" collapsed="false">
      <c r="A312" s="3"/>
      <c r="C312" s="120"/>
      <c r="D312" s="2"/>
      <c r="E312" s="2"/>
      <c r="F312" s="2"/>
      <c r="G312" s="2"/>
      <c r="H312" s="43"/>
      <c r="I312" s="42"/>
      <c r="J312" s="42"/>
      <c r="K312" s="42"/>
      <c r="L312" s="42"/>
      <c r="M312" s="2"/>
      <c r="N312" s="2"/>
      <c r="O312" s="2"/>
      <c r="P312" s="6"/>
      <c r="Q312" s="121"/>
    </row>
    <row r="313" customFormat="false" ht="15" hidden="false" customHeight="false" outlineLevel="0" collapsed="false">
      <c r="A313" s="3"/>
      <c r="C313" s="11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6"/>
    </row>
    <row r="314" s="43" customFormat="true" ht="15.75" hidden="false" customHeight="false" outlineLevel="0" collapsed="false">
      <c r="A314" s="41"/>
      <c r="B314" s="42"/>
      <c r="C314" s="42"/>
      <c r="D314" s="2"/>
      <c r="E314" s="2"/>
      <c r="F314" s="2"/>
      <c r="G314" s="2"/>
      <c r="H314" s="2"/>
      <c r="I314" s="2"/>
      <c r="J314" s="2"/>
      <c r="K314" s="2"/>
      <c r="L314" s="2"/>
      <c r="M314" s="42"/>
      <c r="N314" s="42"/>
      <c r="O314" s="42"/>
      <c r="P314" s="42"/>
      <c r="Q314" s="44"/>
    </row>
    <row r="315" customFormat="false" ht="15" hidden="false" customHeight="false" outlineLevel="0" collapsed="false">
      <c r="A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6"/>
    </row>
    <row r="316" customFormat="false" ht="15.75" hidden="false" customHeight="false" outlineLevel="0" collapsed="false">
      <c r="A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6"/>
    </row>
    <row r="317" customFormat="false" ht="24" hidden="false" customHeight="true" outlineLevel="0" collapsed="false">
      <c r="A317" s="3"/>
    </row>
    <row r="318" customFormat="false" ht="15" hidden="false" customHeight="false" outlineLevel="0" collapsed="false">
      <c r="A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6"/>
    </row>
    <row r="319" customFormat="false" ht="15" hidden="false" customHeight="false" outlineLevel="0" collapsed="false">
      <c r="A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6"/>
    </row>
    <row r="320" customFormat="false" ht="15" hidden="false" customHeight="false" outlineLevel="0" collapsed="false">
      <c r="A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6"/>
    </row>
    <row r="321" customFormat="false" ht="15" hidden="false" customHeight="false" outlineLevel="0" collapsed="false">
      <c r="A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6"/>
    </row>
    <row r="322" customFormat="false" ht="15" hidden="false" customHeight="false" outlineLevel="0" collapsed="false">
      <c r="A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6"/>
    </row>
    <row r="323" customFormat="false" ht="15" hidden="false" customHeight="false" outlineLevel="0" collapsed="false">
      <c r="A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6"/>
    </row>
    <row r="324" customFormat="false" ht="15" hidden="false" customHeight="false" outlineLevel="0" collapsed="false">
      <c r="A324" s="3"/>
      <c r="C324" s="2"/>
      <c r="H324" s="2"/>
      <c r="I324" s="2"/>
      <c r="J324" s="2"/>
      <c r="K324" s="2"/>
      <c r="L324" s="2"/>
      <c r="M324" s="2"/>
    </row>
    <row r="325" customFormat="false" ht="15" hidden="false" customHeight="false" outlineLevel="0" collapsed="false">
      <c r="A325" s="3"/>
      <c r="C325" s="2"/>
      <c r="H325" s="2"/>
      <c r="I325" s="2"/>
      <c r="J325" s="2"/>
      <c r="K325" s="2"/>
      <c r="L325" s="2"/>
      <c r="M325" s="2"/>
    </row>
    <row r="326" customFormat="false" ht="15" hidden="false" customHeight="false" outlineLevel="0" collapsed="false">
      <c r="A326" s="3"/>
      <c r="C326" s="2"/>
      <c r="D326" s="6"/>
      <c r="E326" s="6"/>
      <c r="F326" s="6"/>
      <c r="G326" s="6"/>
      <c r="H326" s="2"/>
      <c r="I326" s="2"/>
      <c r="J326" s="2"/>
      <c r="K326" s="2"/>
      <c r="L326" s="2"/>
      <c r="M326" s="2"/>
      <c r="N326" s="2"/>
      <c r="O326" s="2"/>
      <c r="P326" s="2"/>
      <c r="Q326" s="6"/>
    </row>
    <row r="327" customFormat="false" ht="15" hidden="false" customHeight="false" outlineLevel="0" collapsed="false">
      <c r="A327" s="3"/>
      <c r="C327" s="2"/>
      <c r="H327" s="2"/>
      <c r="I327" s="2"/>
      <c r="J327" s="2"/>
      <c r="K327" s="2"/>
      <c r="L327" s="2"/>
      <c r="M327" s="2"/>
    </row>
    <row r="328" customFormat="false" ht="15" hidden="false" customHeight="false" outlineLevel="0" collapsed="false">
      <c r="A328" s="3"/>
      <c r="C328" s="2"/>
      <c r="H328" s="2"/>
      <c r="I328" s="2"/>
      <c r="J328" s="2"/>
      <c r="K328" s="2"/>
      <c r="L328" s="2"/>
      <c r="M328" s="2"/>
    </row>
    <row r="329" customFormat="false" ht="15" hidden="false" customHeight="false" outlineLevel="0" collapsed="false">
      <c r="A329" s="3"/>
      <c r="C329" s="2"/>
      <c r="H329" s="2"/>
      <c r="I329" s="2"/>
      <c r="J329" s="2"/>
      <c r="K329" s="2"/>
      <c r="L329" s="2"/>
      <c r="M329" s="2"/>
    </row>
    <row r="330" customFormat="false" ht="15" hidden="false" customHeight="false" outlineLevel="0" collapsed="false">
      <c r="A330" s="3"/>
      <c r="C330" s="2"/>
      <c r="H330" s="2"/>
      <c r="I330" s="2"/>
      <c r="J330" s="2"/>
      <c r="K330" s="2"/>
      <c r="L330" s="2"/>
      <c r="M330" s="2"/>
    </row>
    <row r="331" customFormat="false" ht="15" hidden="false" customHeight="false" outlineLevel="0" collapsed="false">
      <c r="A331" s="3"/>
      <c r="C331" s="2"/>
      <c r="H331" s="2"/>
      <c r="I331" s="2"/>
      <c r="J331" s="2"/>
      <c r="K331" s="2"/>
      <c r="L331" s="2"/>
      <c r="M331" s="2"/>
    </row>
    <row r="332" customFormat="false" ht="15" hidden="false" customHeight="false" outlineLevel="0" collapsed="false">
      <c r="A332" s="3"/>
      <c r="C332" s="2"/>
      <c r="H332" s="2"/>
      <c r="I332" s="2"/>
      <c r="J332" s="2"/>
      <c r="K332" s="2"/>
      <c r="L332" s="2"/>
      <c r="M332" s="2"/>
    </row>
    <row r="333" customFormat="false" ht="15" hidden="false" customHeight="false" outlineLevel="0" collapsed="false">
      <c r="A333" s="3"/>
      <c r="C333" s="2"/>
      <c r="H333" s="2"/>
      <c r="I333" s="2"/>
      <c r="J333" s="2"/>
      <c r="K333" s="2"/>
      <c r="L333" s="2"/>
      <c r="M333" s="2"/>
    </row>
    <row r="334" customFormat="false" ht="15" hidden="false" customHeight="false" outlineLevel="0" collapsed="false">
      <c r="A334" s="3"/>
      <c r="C334" s="2"/>
      <c r="H334" s="2"/>
      <c r="I334" s="2"/>
      <c r="J334" s="2"/>
      <c r="K334" s="2"/>
      <c r="L334" s="2"/>
      <c r="M334" s="2"/>
    </row>
    <row r="335" customFormat="false" ht="15" hidden="false" customHeight="false" outlineLevel="0" collapsed="false">
      <c r="A335" s="3"/>
      <c r="C335" s="2"/>
      <c r="H335" s="2"/>
      <c r="I335" s="2"/>
      <c r="J335" s="2"/>
      <c r="K335" s="2"/>
      <c r="L335" s="2"/>
      <c r="M335" s="2"/>
    </row>
    <row r="336" customFormat="false" ht="15" hidden="false" customHeight="false" outlineLevel="0" collapsed="false">
      <c r="A336" s="3"/>
      <c r="C336" s="2"/>
      <c r="H336" s="2"/>
      <c r="I336" s="2"/>
      <c r="J336" s="2"/>
      <c r="K336" s="2"/>
      <c r="L336" s="2"/>
      <c r="M336" s="2"/>
    </row>
    <row r="337" customFormat="false" ht="15" hidden="false" customHeight="false" outlineLevel="0" collapsed="false">
      <c r="A337" s="3"/>
      <c r="C337" s="2"/>
      <c r="H337" s="2"/>
      <c r="I337" s="2"/>
      <c r="J337" s="2"/>
      <c r="K337" s="2"/>
      <c r="L337" s="2"/>
      <c r="M337" s="2"/>
    </row>
    <row r="338" customFormat="false" ht="15" hidden="false" customHeight="false" outlineLevel="0" collapsed="false">
      <c r="A338" s="3"/>
      <c r="C338" s="2"/>
      <c r="H338" s="2"/>
      <c r="I338" s="2"/>
      <c r="J338" s="2"/>
      <c r="K338" s="2"/>
      <c r="L338" s="2"/>
      <c r="M338" s="2"/>
    </row>
    <row r="339" customFormat="false" ht="15" hidden="false" customHeight="false" outlineLevel="0" collapsed="false">
      <c r="A339" s="3"/>
      <c r="C339" s="2"/>
      <c r="H339" s="2"/>
      <c r="I339" s="2"/>
      <c r="J339" s="2"/>
      <c r="K339" s="2"/>
      <c r="L339" s="2"/>
      <c r="M339" s="2"/>
    </row>
    <row r="340" customFormat="false" ht="15" hidden="false" customHeight="false" outlineLevel="0" collapsed="false">
      <c r="A340" s="3"/>
      <c r="C340" s="2"/>
      <c r="H340" s="2"/>
      <c r="I340" s="2"/>
      <c r="J340" s="2"/>
      <c r="K340" s="2"/>
      <c r="L340" s="2"/>
      <c r="M340" s="2"/>
    </row>
    <row r="341" customFormat="false" ht="15" hidden="false" customHeight="false" outlineLevel="0" collapsed="false">
      <c r="A341" s="3"/>
      <c r="C341" s="2"/>
    </row>
    <row r="342" customFormat="false" ht="15" hidden="false" customHeight="false" outlineLevel="0" collapsed="false">
      <c r="A342" s="3"/>
      <c r="C342" s="2"/>
    </row>
    <row r="343" customFormat="false" ht="15" hidden="false" customHeight="false" outlineLevel="0" collapsed="false">
      <c r="A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6"/>
      <c r="Q343" s="6"/>
    </row>
    <row r="344" customFormat="false" ht="15" hidden="false" customHeight="false" outlineLevel="0" collapsed="false">
      <c r="A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customFormat="false" ht="15" hidden="false" customHeight="false" outlineLevel="0" collapsed="false">
      <c r="A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customFormat="false" ht="15" hidden="false" customHeight="false" outlineLevel="0" collapsed="false">
      <c r="A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customFormat="false" ht="15" hidden="false" customHeight="false" outlineLevel="0" collapsed="false">
      <c r="A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customFormat="false" ht="15" hidden="false" customHeight="false" outlineLevel="0" collapsed="false">
      <c r="A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customFormat="false" ht="15" hidden="false" customHeight="false" outlineLevel="0" collapsed="false">
      <c r="A349" s="3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</row>
    <row r="350" customFormat="false" ht="15" hidden="false" customHeight="false" outlineLevel="0" collapsed="false">
      <c r="B350" s="1"/>
    </row>
    <row r="351" customFormat="false" ht="15" hidden="false" customHeight="false" outlineLevel="0" collapsed="false">
      <c r="B351" s="1"/>
    </row>
    <row r="352" customFormat="false" ht="15" hidden="false" customHeight="false" outlineLevel="0" collapsed="false">
      <c r="B352" s="1"/>
    </row>
    <row r="353" customFormat="false" ht="15" hidden="false" customHeight="false" outlineLevel="0" collapsed="false">
      <c r="B353" s="1"/>
    </row>
    <row r="354" customFormat="false" ht="15" hidden="false" customHeight="false" outlineLevel="0" collapsed="false">
      <c r="B354" s="1"/>
    </row>
    <row r="355" customFormat="false" ht="15" hidden="false" customHeight="false" outlineLevel="0" collapsed="false">
      <c r="B355" s="1"/>
    </row>
    <row r="356" customFormat="false" ht="15" hidden="false" customHeight="false" outlineLevel="0" collapsed="false">
      <c r="B356" s="1"/>
    </row>
  </sheetData>
  <mergeCells count="52"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103:J103"/>
    <mergeCell ref="E106:H106"/>
    <mergeCell ref="D113:J113"/>
    <mergeCell ref="E140:J140"/>
    <mergeCell ref="E141:I141"/>
    <mergeCell ref="E147:J147"/>
    <mergeCell ref="E148:I148"/>
    <mergeCell ref="E153:J153"/>
    <mergeCell ref="E154:I154"/>
    <mergeCell ref="D160:J160"/>
    <mergeCell ref="E161:H161"/>
    <mergeCell ref="E162:H162"/>
    <mergeCell ref="E163:H163"/>
    <mergeCell ref="E164:H164"/>
    <mergeCell ref="D189:J189"/>
    <mergeCell ref="E190:H190"/>
    <mergeCell ref="E191:H191"/>
    <mergeCell ref="E192:H192"/>
    <mergeCell ref="E193:H193"/>
    <mergeCell ref="D218:J218"/>
    <mergeCell ref="D247:G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B308:O308"/>
  </mergeCells>
  <printOptions headings="false" gridLines="false" gridLinesSet="true" horizontalCentered="false" verticalCentered="false"/>
  <pageMargins left="0.196527777777778" right="0.196527777777778" top="0.747916666666667" bottom="0.747916666666667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642</TotalTime>
  <Application>LibreOffice/7.4.5.1$Windows_X86_64 LibreOffice_project/9c0871452b3918c1019dde9bfac75448afc4b57f</Application>
  <AppVersion>15.0000</AppVersion>
  <Company>Municipio de Zapopan Jalisco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2016-07-14T16:59:51Z</dcterms:created>
  <dc:creator>mzamudio</dc:creator>
  <dc:description/>
  <dc:language>es-MX</dc:language>
  <cp:lastModifiedBy/>
  <cp:lastPrinted>2020-09-14T15:39:40Z</cp:lastPrinted>
  <dcterms:modified xsi:type="dcterms:W3CDTF">2024-01-18T13:56:25Z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